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63" i="1"/>
  <c r="M154"/>
  <c r="M160"/>
  <c r="M157"/>
  <c r="M151"/>
  <c r="M142"/>
  <c r="M148"/>
  <c r="M145"/>
  <c r="M130"/>
  <c r="M133"/>
  <c r="M139"/>
  <c r="M127"/>
  <c r="M136"/>
  <c r="M74"/>
  <c r="M47"/>
  <c r="M14"/>
  <c r="M50"/>
  <c r="M17"/>
  <c r="M56"/>
  <c r="M23"/>
  <c r="M32"/>
  <c r="M62"/>
  <c r="M20"/>
  <c r="M65"/>
  <c r="M29"/>
  <c r="M68"/>
  <c r="M41"/>
  <c r="M38"/>
  <c r="M44"/>
  <c r="M59"/>
  <c r="M83"/>
  <c r="M53"/>
  <c r="M86"/>
  <c r="M89"/>
  <c r="M26"/>
  <c r="M98"/>
  <c r="M71"/>
  <c r="M77"/>
  <c r="M101"/>
  <c r="M104"/>
  <c r="M107"/>
  <c r="M110"/>
  <c r="M80"/>
  <c r="M113"/>
  <c r="M92"/>
  <c r="M95"/>
  <c r="M35"/>
  <c r="M11"/>
  <c r="I142"/>
  <c r="I143"/>
  <c r="I159"/>
  <c r="I160"/>
  <c r="I161"/>
  <c r="I138"/>
  <c r="I139"/>
  <c r="I140"/>
  <c r="I135"/>
  <c r="I136"/>
  <c r="I137"/>
  <c r="I156"/>
  <c r="I157"/>
  <c r="I158"/>
  <c r="I126"/>
  <c r="I127"/>
  <c r="I128"/>
  <c r="I150"/>
  <c r="I151"/>
  <c r="I152"/>
  <c r="I162"/>
  <c r="I163"/>
  <c r="I164"/>
  <c r="I129"/>
  <c r="I130"/>
  <c r="I131"/>
  <c r="I153"/>
  <c r="I154"/>
  <c r="I155"/>
  <c r="I144"/>
  <c r="I145"/>
  <c r="I146"/>
  <c r="I147"/>
  <c r="I148"/>
  <c r="I149"/>
  <c r="I132"/>
  <c r="I133"/>
  <c r="I134"/>
  <c r="I141"/>
  <c r="I101"/>
  <c r="I102"/>
  <c r="I34"/>
  <c r="I35"/>
  <c r="I36"/>
  <c r="I31"/>
  <c r="I32"/>
  <c r="I33"/>
  <c r="I28"/>
  <c r="I29"/>
  <c r="I30"/>
  <c r="I70"/>
  <c r="I71"/>
  <c r="I72"/>
  <c r="I46"/>
  <c r="I47"/>
  <c r="I48"/>
  <c r="I13"/>
  <c r="I14"/>
  <c r="I15"/>
  <c r="I61"/>
  <c r="I62"/>
  <c r="I63"/>
  <c r="I55"/>
  <c r="I56"/>
  <c r="I57"/>
  <c r="I52"/>
  <c r="I53"/>
  <c r="I54"/>
  <c r="I22"/>
  <c r="I23"/>
  <c r="I24"/>
  <c r="I37"/>
  <c r="I38"/>
  <c r="I39"/>
  <c r="I25"/>
  <c r="I26"/>
  <c r="I27"/>
  <c r="I82"/>
  <c r="I83"/>
  <c r="I84"/>
  <c r="I76"/>
  <c r="I77"/>
  <c r="I78"/>
  <c r="I106"/>
  <c r="I107"/>
  <c r="I108"/>
  <c r="I19"/>
  <c r="I20"/>
  <c r="I21"/>
  <c r="I40"/>
  <c r="I41"/>
  <c r="I42"/>
  <c r="I11"/>
  <c r="I12"/>
  <c r="I109"/>
  <c r="I110"/>
  <c r="I111"/>
  <c r="I88"/>
  <c r="I89"/>
  <c r="I90"/>
  <c r="I49"/>
  <c r="I50"/>
  <c r="I51"/>
  <c r="I16"/>
  <c r="I17"/>
  <c r="I18"/>
  <c r="I112"/>
  <c r="I113"/>
  <c r="I114"/>
  <c r="I43"/>
  <c r="I44"/>
  <c r="I45"/>
  <c r="I85"/>
  <c r="I86"/>
  <c r="I87"/>
  <c r="I67"/>
  <c r="I68"/>
  <c r="I69"/>
  <c r="I97"/>
  <c r="I98"/>
  <c r="I99"/>
  <c r="I73"/>
  <c r="I74"/>
  <c r="I75"/>
  <c r="I79"/>
  <c r="I80"/>
  <c r="I81"/>
  <c r="I64"/>
  <c r="I65"/>
  <c r="I66"/>
  <c r="I58"/>
  <c r="I59"/>
  <c r="I60"/>
  <c r="I103"/>
  <c r="I104"/>
  <c r="I105"/>
  <c r="I91"/>
  <c r="I92"/>
  <c r="I93"/>
  <c r="I94"/>
  <c r="I95"/>
  <c r="I96"/>
  <c r="I100"/>
  <c r="H10"/>
  <c r="I10" s="1"/>
</calcChain>
</file>

<file path=xl/sharedStrings.xml><?xml version="1.0" encoding="utf-8"?>
<sst xmlns="http://schemas.openxmlformats.org/spreadsheetml/2006/main" count="540" uniqueCount="225">
  <si>
    <t>Номер</t>
  </si>
  <si>
    <t>Фамилия, имя</t>
  </si>
  <si>
    <t>Субъект РФ</t>
  </si>
  <si>
    <t>Организация</t>
  </si>
  <si>
    <t>ГР</t>
  </si>
  <si>
    <t>Квал</t>
  </si>
  <si>
    <t>Результат</t>
  </si>
  <si>
    <t>Жаворонкова Вероника</t>
  </si>
  <si>
    <t>Каскад</t>
  </si>
  <si>
    <t>IIIю</t>
  </si>
  <si>
    <t>Чеботарева Анна</t>
  </si>
  <si>
    <t>Смородинова 4</t>
  </si>
  <si>
    <t>Кудинова Дарья</t>
  </si>
  <si>
    <t>АКМ 94</t>
  </si>
  <si>
    <t>II</t>
  </si>
  <si>
    <t>Смородинова Надежда</t>
  </si>
  <si>
    <t>Смородинова 5</t>
  </si>
  <si>
    <t>Клевцов Андрей</t>
  </si>
  <si>
    <t>лидер</t>
  </si>
  <si>
    <t>I</t>
  </si>
  <si>
    <t>Пономарев Иван</t>
  </si>
  <si>
    <t>Легенды Крыма</t>
  </si>
  <si>
    <t>МС</t>
  </si>
  <si>
    <t>Понамаренко Максим</t>
  </si>
  <si>
    <t>Смородинова 3</t>
  </si>
  <si>
    <t>Онуфриев Даниил</t>
  </si>
  <si>
    <t>Смородинова 1</t>
  </si>
  <si>
    <t>Iю</t>
  </si>
  <si>
    <t>Колодяжный Антон</t>
  </si>
  <si>
    <t>ориентир</t>
  </si>
  <si>
    <t>КМС</t>
  </si>
  <si>
    <t>Попов Сергей</t>
  </si>
  <si>
    <t>БР-1</t>
  </si>
  <si>
    <t>Уханова Дарья</t>
  </si>
  <si>
    <t>Канищева 1</t>
  </si>
  <si>
    <t>Рукомель Анастасия</t>
  </si>
  <si>
    <t>Ламонов Максим</t>
  </si>
  <si>
    <t>Мелихов Олег</t>
  </si>
  <si>
    <t>Артамоновцы</t>
  </si>
  <si>
    <t>Большунов Геннадий</t>
  </si>
  <si>
    <t>ВТИ-85</t>
  </si>
  <si>
    <t>Мелихов Алексей</t>
  </si>
  <si>
    <t>Волошина Ольга</t>
  </si>
  <si>
    <t>ГТО</t>
  </si>
  <si>
    <t>Задериева Елена</t>
  </si>
  <si>
    <t>Dream team</t>
  </si>
  <si>
    <t>Мансурова Элина</t>
  </si>
  <si>
    <t>III</t>
  </si>
  <si>
    <t>Божко Екатерина</t>
  </si>
  <si>
    <t>Денисов Фёдор</t>
  </si>
  <si>
    <t>Сорокин Павел</t>
  </si>
  <si>
    <t>радуга</t>
  </si>
  <si>
    <t>Тройных Татьяна</t>
  </si>
  <si>
    <t>Кривцова Валерия</t>
  </si>
  <si>
    <t>ориентир1</t>
  </si>
  <si>
    <t>Яньшин Владислав</t>
  </si>
  <si>
    <t>Панов Глеб</t>
  </si>
  <si>
    <t>Канищева 2</t>
  </si>
  <si>
    <t>Зонов Тимофей</t>
  </si>
  <si>
    <t>Канищева 4</t>
  </si>
  <si>
    <t>Минаков Юрий</t>
  </si>
  <si>
    <t>Фоменко Максим</t>
  </si>
  <si>
    <t>ВУНЦ 2</t>
  </si>
  <si>
    <t>Рябухина Марина</t>
  </si>
  <si>
    <t>Пигорев Дмитрий</t>
  </si>
  <si>
    <t>Вунц 1</t>
  </si>
  <si>
    <t>Курченков Анатолий</t>
  </si>
  <si>
    <t>Молин Дмитрий</t>
  </si>
  <si>
    <t>Прохорова Ева</t>
  </si>
  <si>
    <t>Марышева Ольга</t>
  </si>
  <si>
    <t>Клавкин Александр</t>
  </si>
  <si>
    <t>Вунц 2</t>
  </si>
  <si>
    <t>Богданов Игорь</t>
  </si>
  <si>
    <t>Макейчик Наталья</t>
  </si>
  <si>
    <t>Большунова Татьяна</t>
  </si>
  <si>
    <t>Патрина Надежда</t>
  </si>
  <si>
    <t>Лесные медведи</t>
  </si>
  <si>
    <t>Сторожук Константин</t>
  </si>
  <si>
    <t>ЧСС</t>
  </si>
  <si>
    <t>Колупаев Иван</t>
  </si>
  <si>
    <t>БР-запас</t>
  </si>
  <si>
    <t>Васильев Сергей</t>
  </si>
  <si>
    <t>Вунц 3</t>
  </si>
  <si>
    <t>Авдеев Александр</t>
  </si>
  <si>
    <t>Мельников Андрей</t>
  </si>
  <si>
    <t>Смородинова 2</t>
  </si>
  <si>
    <t>Недоноскова Анна</t>
  </si>
  <si>
    <t>юз3</t>
  </si>
  <si>
    <t>IIю</t>
  </si>
  <si>
    <t>Ибрагимов Ильгам</t>
  </si>
  <si>
    <t>Цыбаков Владислав</t>
  </si>
  <si>
    <t>Бандола Сергей</t>
  </si>
  <si>
    <t>БР-3</t>
  </si>
  <si>
    <t>Душкина Ксения</t>
  </si>
  <si>
    <t>Крамарев Сергей</t>
  </si>
  <si>
    <t>Мальнев Игорь</t>
  </si>
  <si>
    <t>Гуринов Илья</t>
  </si>
  <si>
    <t>Никонова Анастасия</t>
  </si>
  <si>
    <t>Бунина Александра</t>
  </si>
  <si>
    <t>Прокофьев Максим</t>
  </si>
  <si>
    <t>Колесников Владислав</t>
  </si>
  <si>
    <t>БР-2</t>
  </si>
  <si>
    <t>Коцюба Вадим</t>
  </si>
  <si>
    <t>Стрела-117-1</t>
  </si>
  <si>
    <t>Городилина Светлана</t>
  </si>
  <si>
    <t>Канищева 3</t>
  </si>
  <si>
    <t>Щекунских Анастасия</t>
  </si>
  <si>
    <t>Калинина Лилия</t>
  </si>
  <si>
    <t>Скачкова Татьяна</t>
  </si>
  <si>
    <t>Головина Галина</t>
  </si>
  <si>
    <t>Ефремов Михаил</t>
  </si>
  <si>
    <t>Попова Анна</t>
  </si>
  <si>
    <t>Бурдин Егор</t>
  </si>
  <si>
    <t>Чеботарева Вероника</t>
  </si>
  <si>
    <t>Мурзинов Николай</t>
  </si>
  <si>
    <t>Антипов Александр</t>
  </si>
  <si>
    <t>Еремина Наталья</t>
  </si>
  <si>
    <t>Копылов Андрей</t>
  </si>
  <si>
    <t>Мямлин Михаил</t>
  </si>
  <si>
    <t>Марков Андрей</t>
  </si>
  <si>
    <t>Чужиков Евгений</t>
  </si>
  <si>
    <t>Сафонов Александр</t>
  </si>
  <si>
    <t>Аксянов Даниил</t>
  </si>
  <si>
    <t>Филонов Иван</t>
  </si>
  <si>
    <t>Калинин Сергей</t>
  </si>
  <si>
    <t>Надежда-2</t>
  </si>
  <si>
    <t>Чайкина Екатерина</t>
  </si>
  <si>
    <t>Уразов Сергей</t>
  </si>
  <si>
    <t>Еремина Елена</t>
  </si>
  <si>
    <t>Романов Дмитрий</t>
  </si>
  <si>
    <t>Жулькина Екатерина</t>
  </si>
  <si>
    <t>Своеволин Александр</t>
  </si>
  <si>
    <t>Зонов Евгений</t>
  </si>
  <si>
    <t>Баранов Александр</t>
  </si>
  <si>
    <t>юз2</t>
  </si>
  <si>
    <t>Макеев Дмитрий</t>
  </si>
  <si>
    <t>Гуринов Андрей</t>
  </si>
  <si>
    <t>Михайлов Андрей</t>
  </si>
  <si>
    <t>Кусков Александр</t>
  </si>
  <si>
    <t>Радисты</t>
  </si>
  <si>
    <t>Данилов Дмитрий</t>
  </si>
  <si>
    <t>Ночные снайперы</t>
  </si>
  <si>
    <t>Винокуров Станислав</t>
  </si>
  <si>
    <t>Захарова Елена</t>
  </si>
  <si>
    <t>юз1</t>
  </si>
  <si>
    <t>Хусаинова Ангелина</t>
  </si>
  <si>
    <t>Владимиров Владимир</t>
  </si>
  <si>
    <t>Щекунских Елизавета</t>
  </si>
  <si>
    <t>Попова Дарья</t>
  </si>
  <si>
    <t>Новиков Андрей</t>
  </si>
  <si>
    <t>Иконников Виталий</t>
  </si>
  <si>
    <t>Черепанова Екатерина</t>
  </si>
  <si>
    <t>Парамонов Егор</t>
  </si>
  <si>
    <t>Грачёв Сергей</t>
  </si>
  <si>
    <t>Гулько Олег</t>
  </si>
  <si>
    <t>Вирютин Олег</t>
  </si>
  <si>
    <t>Вирютины-Сычевы</t>
  </si>
  <si>
    <t>Хорюшина Галина</t>
  </si>
  <si>
    <t>Аминевы 2</t>
  </si>
  <si>
    <t>Вирютина Татьяна</t>
  </si>
  <si>
    <t>Назарова Екатерина</t>
  </si>
  <si>
    <t>Семья-НЦЦ</t>
  </si>
  <si>
    <t>Сычев Максим</t>
  </si>
  <si>
    <t>Цветков Мирослав</t>
  </si>
  <si>
    <t>Молоткова Маргарита</t>
  </si>
  <si>
    <t>Никтокроменас</t>
  </si>
  <si>
    <t>Янишевский Илья</t>
  </si>
  <si>
    <t>Янишевские</t>
  </si>
  <si>
    <t>Истомин Леонид</t>
  </si>
  <si>
    <t>Евлаковы</t>
  </si>
  <si>
    <t>Тамбасов Юрий</t>
  </si>
  <si>
    <t>Таратута Сергей</t>
  </si>
  <si>
    <t>Таратута</t>
  </si>
  <si>
    <t>Таратута Елена</t>
  </si>
  <si>
    <t>Янишевская Лилия</t>
  </si>
  <si>
    <t>Валова Валерия</t>
  </si>
  <si>
    <t>Валовы</t>
  </si>
  <si>
    <t>Аминева Александра</t>
  </si>
  <si>
    <t>Аминевы 1</t>
  </si>
  <si>
    <t>Аминев Дмитрий</t>
  </si>
  <si>
    <t>Евлаков Пётр</t>
  </si>
  <si>
    <t>Шахназарян Армен</t>
  </si>
  <si>
    <t>Шахназарян</t>
  </si>
  <si>
    <t>Евлакова Елена</t>
  </si>
  <si>
    <t>Косаковский Тимур</t>
  </si>
  <si>
    <t>Кокосы</t>
  </si>
  <si>
    <t>Таратута Борис</t>
  </si>
  <si>
    <t>Алешников Евгений</t>
  </si>
  <si>
    <t>Молодая семья</t>
  </si>
  <si>
    <t>Янишевский Владислав</t>
  </si>
  <si>
    <t>Петухова Анастасия</t>
  </si>
  <si>
    <t>Грибановы-Петуховы</t>
  </si>
  <si>
    <t>Аминев Фагим</t>
  </si>
  <si>
    <t>Шахназарян Ксения</t>
  </si>
  <si>
    <t>Сундеева Виктория</t>
  </si>
  <si>
    <t>Молотков Леонид</t>
  </si>
  <si>
    <t>Аминев Ефим</t>
  </si>
  <si>
    <t>Валова Елена</t>
  </si>
  <si>
    <t>Грибанова Вера</t>
  </si>
  <si>
    <t>Косаковский Александр</t>
  </si>
  <si>
    <t>Косаковская Инесса</t>
  </si>
  <si>
    <t>Аминева Наталья</t>
  </si>
  <si>
    <t>Цветков Алексей</t>
  </si>
  <si>
    <t>Грибанов Александр</t>
  </si>
  <si>
    <t>Баутин Александр</t>
  </si>
  <si>
    <t>Баутин Сергей</t>
  </si>
  <si>
    <t>Белоусова Елена</t>
  </si>
  <si>
    <t>Катюшкина Юлия</t>
  </si>
  <si>
    <t>Результат команды</t>
  </si>
  <si>
    <t>штраф</t>
  </si>
  <si>
    <t>Итог</t>
  </si>
  <si>
    <t xml:space="preserve"> </t>
  </si>
  <si>
    <t>МИКС</t>
  </si>
  <si>
    <t xml:space="preserve">Семья </t>
  </si>
  <si>
    <t>ВРОО Федерация спортивного оринтирования</t>
  </si>
  <si>
    <t>Семейные эстафеты 2018</t>
  </si>
  <si>
    <t>10 июня 2018 г.</t>
  </si>
  <si>
    <t>г.Воронеж</t>
  </si>
  <si>
    <t>Место выбор</t>
  </si>
  <si>
    <t>Место 3х этапная</t>
  </si>
  <si>
    <t>Сумма</t>
  </si>
  <si>
    <t>Место 6-ти этапная</t>
  </si>
  <si>
    <t>Место</t>
  </si>
  <si>
    <t>Сумма 3 вида</t>
  </si>
  <si>
    <t>ПРОТОКОЛ РЕЗУЛЬТАТОВ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</si>
</sst>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33336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AAAAAA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1" fontId="0" fillId="0" borderId="0" xfId="0" applyNumberForma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21" fontId="1" fillId="0" borderId="0" xfId="0" applyNumberFormat="1" applyFont="1" applyBorder="1" applyAlignment="1">
      <alignment horizontal="center" wrapText="1"/>
    </xf>
    <xf numFmtId="21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21" fontId="1" fillId="0" borderId="3" xfId="0" applyNumberFormat="1" applyFont="1" applyBorder="1" applyAlignment="1">
      <alignment horizontal="center" wrapText="1"/>
    </xf>
    <xf numFmtId="21" fontId="1" fillId="0" borderId="3" xfId="0" applyNumberFormat="1" applyFont="1" applyBorder="1" applyAlignment="1">
      <alignment wrapText="1"/>
    </xf>
    <xf numFmtId="1" fontId="0" fillId="0" borderId="0" xfId="0" applyNumberFormat="1"/>
    <xf numFmtId="1" fontId="0" fillId="0" borderId="3" xfId="0" applyNumberFormat="1" applyBorder="1"/>
    <xf numFmtId="0" fontId="0" fillId="0" borderId="3" xfId="0" applyBorder="1"/>
    <xf numFmtId="1" fontId="1" fillId="0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21" fontId="2" fillId="2" borderId="4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4"/>
  <sheetViews>
    <sheetView tabSelected="1" topLeftCell="B82" workbookViewId="0">
      <selection activeCell="N6" sqref="N6"/>
    </sheetView>
  </sheetViews>
  <sheetFormatPr defaultRowHeight="15"/>
  <cols>
    <col min="1" max="1" width="9.85546875" bestFit="1" customWidth="1"/>
    <col min="2" max="2" width="24" customWidth="1"/>
    <col min="3" max="3" width="21" customWidth="1"/>
    <col min="4" max="4" width="5" bestFit="1" customWidth="1"/>
    <col min="5" max="5" width="5.5703125" bestFit="1" customWidth="1"/>
    <col min="6" max="6" width="10.5703125" bestFit="1" customWidth="1"/>
    <col min="7" max="7" width="11.5703125" customWidth="1"/>
    <col min="8" max="8" width="7.28515625" style="3" bestFit="1" customWidth="1"/>
    <col min="9" max="9" width="7.140625" bestFit="1" customWidth="1"/>
    <col min="10" max="10" width="7.28515625" customWidth="1"/>
    <col min="11" max="12" width="7.5703125" style="17" customWidth="1"/>
    <col min="13" max="13" width="7" bestFit="1" customWidth="1"/>
  </cols>
  <sheetData>
    <row r="1" spans="1:14">
      <c r="C1" s="10" t="s">
        <v>214</v>
      </c>
    </row>
    <row r="2" spans="1:14">
      <c r="C2" s="10" t="s">
        <v>215</v>
      </c>
    </row>
    <row r="3" spans="1:14">
      <c r="C3" s="10" t="s">
        <v>223</v>
      </c>
    </row>
    <row r="4" spans="1:14">
      <c r="C4" s="10" t="s">
        <v>216</v>
      </c>
    </row>
    <row r="5" spans="1:14">
      <c r="C5" s="10" t="s">
        <v>217</v>
      </c>
    </row>
    <row r="6" spans="1:14">
      <c r="C6" s="10" t="s">
        <v>224</v>
      </c>
    </row>
    <row r="7" spans="1:14" ht="15.75" thickBot="1">
      <c r="C7" s="9" t="s">
        <v>212</v>
      </c>
    </row>
    <row r="8" spans="1:14">
      <c r="A8" s="23" t="s">
        <v>0</v>
      </c>
      <c r="B8" s="23" t="s">
        <v>1</v>
      </c>
      <c r="C8" s="2" t="s">
        <v>2</v>
      </c>
      <c r="D8" s="23" t="s">
        <v>4</v>
      </c>
      <c r="E8" s="23" t="s">
        <v>5</v>
      </c>
      <c r="F8" s="23" t="s">
        <v>6</v>
      </c>
      <c r="G8" s="23" t="s">
        <v>208</v>
      </c>
      <c r="H8" s="25" t="s">
        <v>209</v>
      </c>
      <c r="I8" s="23" t="s">
        <v>210</v>
      </c>
      <c r="J8" s="23" t="s">
        <v>218</v>
      </c>
      <c r="K8" s="23" t="s">
        <v>219</v>
      </c>
      <c r="L8" s="24" t="s">
        <v>221</v>
      </c>
      <c r="M8" s="23" t="s">
        <v>220</v>
      </c>
      <c r="N8" s="23" t="s">
        <v>222</v>
      </c>
    </row>
    <row r="9" spans="1:14">
      <c r="A9" s="24"/>
      <c r="B9" s="24"/>
      <c r="C9" s="12" t="s">
        <v>3</v>
      </c>
      <c r="D9" s="24"/>
      <c r="E9" s="24"/>
      <c r="F9" s="24"/>
      <c r="G9" s="24"/>
      <c r="H9" s="26"/>
      <c r="I9" s="24"/>
      <c r="J9" s="24"/>
      <c r="K9" s="24"/>
      <c r="L9" s="28"/>
      <c r="M9" s="24"/>
      <c r="N9" s="24"/>
    </row>
    <row r="10" spans="1:14">
      <c r="A10" s="13">
        <v>52</v>
      </c>
      <c r="B10" s="14" t="s">
        <v>17</v>
      </c>
      <c r="C10" s="14" t="s">
        <v>18</v>
      </c>
      <c r="D10" s="13">
        <v>2004</v>
      </c>
      <c r="E10" s="13" t="s">
        <v>19</v>
      </c>
      <c r="F10" s="15">
        <v>5.2777777777777771E-3</v>
      </c>
      <c r="G10" s="15">
        <v>6.3773148148148148E-3</v>
      </c>
      <c r="H10" s="15">
        <f xml:space="preserve"> 4</f>
        <v>4</v>
      </c>
      <c r="I10" s="16">
        <f t="shared" ref="I10:I65" si="0">G10+H10</f>
        <v>4.0063773148148147</v>
      </c>
      <c r="J10" s="13" t="s">
        <v>211</v>
      </c>
      <c r="K10" s="18"/>
      <c r="L10" s="18"/>
      <c r="M10" s="19"/>
      <c r="N10" s="19"/>
    </row>
    <row r="11" spans="1:14">
      <c r="A11" s="13">
        <v>52</v>
      </c>
      <c r="B11" s="14" t="s">
        <v>48</v>
      </c>
      <c r="C11" s="14" t="s">
        <v>18</v>
      </c>
      <c r="D11" s="13">
        <v>2004</v>
      </c>
      <c r="E11" s="13" t="s">
        <v>19</v>
      </c>
      <c r="F11" s="15">
        <v>6.0879629629629643E-3</v>
      </c>
      <c r="G11" s="15">
        <v>6.3773148148148148E-3</v>
      </c>
      <c r="H11" s="15">
        <v>20</v>
      </c>
      <c r="I11" s="16">
        <f t="shared" si="0"/>
        <v>20.006377314814817</v>
      </c>
      <c r="J11" s="13">
        <v>2</v>
      </c>
      <c r="K11" s="18">
        <v>2</v>
      </c>
      <c r="L11" s="18">
        <v>2</v>
      </c>
      <c r="M11" s="18">
        <f>K11+J11+L11</f>
        <v>6</v>
      </c>
      <c r="N11" s="27">
        <v>1</v>
      </c>
    </row>
    <row r="12" spans="1:14">
      <c r="A12" s="13">
        <v>52</v>
      </c>
      <c r="B12" s="14" t="s">
        <v>55</v>
      </c>
      <c r="C12" s="14" t="s">
        <v>18</v>
      </c>
      <c r="D12" s="13">
        <v>2002</v>
      </c>
      <c r="E12" s="13" t="s">
        <v>19</v>
      </c>
      <c r="F12" s="15">
        <v>6.3773148148148148E-3</v>
      </c>
      <c r="G12" s="15">
        <v>6.3773148148148148E-3</v>
      </c>
      <c r="H12" s="15">
        <v>25</v>
      </c>
      <c r="I12" s="16">
        <f t="shared" si="0"/>
        <v>25.006377314814817</v>
      </c>
      <c r="J12" s="13" t="s">
        <v>211</v>
      </c>
      <c r="K12" s="18"/>
      <c r="L12" s="18"/>
      <c r="M12" s="19"/>
      <c r="N12" s="19"/>
    </row>
    <row r="13" spans="1:14">
      <c r="A13" s="13">
        <v>40</v>
      </c>
      <c r="B13" s="14" t="s">
        <v>39</v>
      </c>
      <c r="C13" s="14" t="s">
        <v>40</v>
      </c>
      <c r="D13" s="13">
        <v>1962</v>
      </c>
      <c r="E13" s="13"/>
      <c r="F13" s="15">
        <v>5.8796296296296296E-3</v>
      </c>
      <c r="G13" s="15">
        <v>7.1412037037037043E-3</v>
      </c>
      <c r="H13" s="15">
        <v>15</v>
      </c>
      <c r="I13" s="16">
        <f>G13+H13</f>
        <v>15.007141203703704</v>
      </c>
      <c r="J13" s="13" t="s">
        <v>211</v>
      </c>
      <c r="K13" s="18"/>
      <c r="L13" s="18"/>
      <c r="M13" s="19"/>
      <c r="N13" s="19"/>
    </row>
    <row r="14" spans="1:14">
      <c r="A14" s="13">
        <v>40</v>
      </c>
      <c r="B14" s="14" t="s">
        <v>66</v>
      </c>
      <c r="C14" s="14" t="s">
        <v>40</v>
      </c>
      <c r="D14" s="13">
        <v>1952</v>
      </c>
      <c r="E14" s="13"/>
      <c r="F14" s="15">
        <v>6.7476851851851856E-3</v>
      </c>
      <c r="G14" s="15">
        <v>7.1412037037037043E-3</v>
      </c>
      <c r="H14" s="15">
        <v>32</v>
      </c>
      <c r="I14" s="16">
        <f>G14+H14</f>
        <v>32.007141203703704</v>
      </c>
      <c r="J14" s="13">
        <v>4</v>
      </c>
      <c r="K14" s="18">
        <v>6</v>
      </c>
      <c r="L14" s="18">
        <v>3</v>
      </c>
      <c r="M14" s="18">
        <f t="shared" ref="M14" si="1">K14+J14+L14</f>
        <v>13</v>
      </c>
      <c r="N14" s="27">
        <v>2</v>
      </c>
    </row>
    <row r="15" spans="1:14">
      <c r="A15" s="13">
        <v>40</v>
      </c>
      <c r="B15" s="14" t="s">
        <v>74</v>
      </c>
      <c r="C15" s="14" t="s">
        <v>40</v>
      </c>
      <c r="D15" s="13">
        <v>1963</v>
      </c>
      <c r="E15" s="13"/>
      <c r="F15" s="15">
        <v>7.1412037037037043E-3</v>
      </c>
      <c r="G15" s="15">
        <v>7.1412037037037043E-3</v>
      </c>
      <c r="H15" s="15">
        <v>39</v>
      </c>
      <c r="I15" s="16">
        <f>G15+H15</f>
        <v>39.007141203703704</v>
      </c>
      <c r="J15" s="13" t="s">
        <v>211</v>
      </c>
      <c r="K15" s="18"/>
      <c r="L15" s="18"/>
      <c r="M15" s="19"/>
      <c r="N15" s="19"/>
    </row>
    <row r="16" spans="1:14">
      <c r="A16" s="13">
        <v>56</v>
      </c>
      <c r="B16" s="14" t="s">
        <v>53</v>
      </c>
      <c r="C16" s="14" t="s">
        <v>54</v>
      </c>
      <c r="D16" s="13">
        <v>2004</v>
      </c>
      <c r="E16" s="13" t="s">
        <v>19</v>
      </c>
      <c r="F16" s="15">
        <v>6.3657407407407404E-3</v>
      </c>
      <c r="G16" s="15">
        <v>9.0162037037037034E-3</v>
      </c>
      <c r="H16" s="15">
        <v>24</v>
      </c>
      <c r="I16" s="16">
        <f>G16+H16</f>
        <v>24.009016203703705</v>
      </c>
      <c r="J16" s="13" t="s">
        <v>211</v>
      </c>
      <c r="K16" s="18"/>
      <c r="L16" s="18"/>
      <c r="M16" s="19"/>
      <c r="N16" s="19"/>
    </row>
    <row r="17" spans="1:14">
      <c r="A17" s="13">
        <v>56</v>
      </c>
      <c r="B17" s="14" t="s">
        <v>107</v>
      </c>
      <c r="C17" s="14" t="s">
        <v>54</v>
      </c>
      <c r="D17" s="13">
        <v>1998</v>
      </c>
      <c r="E17" s="13" t="s">
        <v>30</v>
      </c>
      <c r="F17" s="15">
        <v>8.8888888888888889E-3</v>
      </c>
      <c r="G17" s="15">
        <v>9.0162037037037034E-3</v>
      </c>
      <c r="H17" s="15">
        <v>61</v>
      </c>
      <c r="I17" s="16">
        <f>G17+H17</f>
        <v>61.009016203703702</v>
      </c>
      <c r="J17" s="13">
        <v>9</v>
      </c>
      <c r="K17" s="18">
        <v>9</v>
      </c>
      <c r="L17" s="18">
        <v>1</v>
      </c>
      <c r="M17" s="18">
        <f t="shared" ref="M17" si="2">K17+J17+L17</f>
        <v>19</v>
      </c>
      <c r="N17" s="27">
        <v>3</v>
      </c>
    </row>
    <row r="18" spans="1:14">
      <c r="A18" s="13">
        <v>56</v>
      </c>
      <c r="B18" s="14" t="s">
        <v>108</v>
      </c>
      <c r="C18" s="14" t="s">
        <v>54</v>
      </c>
      <c r="D18" s="13">
        <v>1998</v>
      </c>
      <c r="E18" s="13" t="s">
        <v>30</v>
      </c>
      <c r="F18" s="15">
        <v>9.0162037037037034E-3</v>
      </c>
      <c r="G18" s="15">
        <v>9.0162037037037034E-3</v>
      </c>
      <c r="H18" s="15">
        <v>62</v>
      </c>
      <c r="I18" s="16">
        <f>G18+H18</f>
        <v>62.009016203703702</v>
      </c>
      <c r="J18" s="13" t="s">
        <v>211</v>
      </c>
      <c r="K18" s="18"/>
      <c r="L18" s="18"/>
      <c r="M18" s="19"/>
      <c r="N18" s="19"/>
    </row>
    <row r="19" spans="1:14">
      <c r="A19" s="13">
        <v>50</v>
      </c>
      <c r="B19" s="14" t="s">
        <v>20</v>
      </c>
      <c r="C19" s="14" t="s">
        <v>21</v>
      </c>
      <c r="D19" s="13">
        <v>1996</v>
      </c>
      <c r="E19" s="13" t="s">
        <v>22</v>
      </c>
      <c r="F19" s="15">
        <v>5.37037037037037E-3</v>
      </c>
      <c r="G19" s="15">
        <v>7.5462962962962966E-3</v>
      </c>
      <c r="H19" s="15">
        <v>2.0013888888888891</v>
      </c>
      <c r="I19" s="16">
        <f>G19+H19</f>
        <v>2.0089351851851855</v>
      </c>
      <c r="J19" s="13" t="s">
        <v>211</v>
      </c>
      <c r="K19" s="18"/>
      <c r="L19" s="18"/>
      <c r="M19" s="19"/>
      <c r="N19" s="19"/>
    </row>
    <row r="20" spans="1:14">
      <c r="A20" s="13">
        <v>50</v>
      </c>
      <c r="B20" s="14" t="s">
        <v>63</v>
      </c>
      <c r="C20" s="14" t="s">
        <v>21</v>
      </c>
      <c r="D20" s="13">
        <v>1996</v>
      </c>
      <c r="E20" s="13" t="s">
        <v>30</v>
      </c>
      <c r="F20" s="15">
        <v>6.6666666666666671E-3</v>
      </c>
      <c r="G20" s="15">
        <v>7.5462962962962966E-3</v>
      </c>
      <c r="H20" s="15">
        <v>2.0013888888888891</v>
      </c>
      <c r="I20" s="16">
        <f>G20+H20</f>
        <v>2.0089351851851855</v>
      </c>
      <c r="J20" s="13">
        <v>8</v>
      </c>
      <c r="K20" s="18">
        <v>14</v>
      </c>
      <c r="L20" s="18">
        <v>4</v>
      </c>
      <c r="M20" s="18">
        <f t="shared" ref="M20" si="3">K20+J20+L20</f>
        <v>26</v>
      </c>
      <c r="N20" s="27">
        <v>4</v>
      </c>
    </row>
    <row r="21" spans="1:14">
      <c r="A21" s="13">
        <v>50</v>
      </c>
      <c r="B21" s="14" t="s">
        <v>89</v>
      </c>
      <c r="C21" s="14" t="s">
        <v>21</v>
      </c>
      <c r="D21" s="13">
        <v>1996</v>
      </c>
      <c r="E21" s="13" t="s">
        <v>22</v>
      </c>
      <c r="F21" s="15">
        <v>7.5462962962962966E-3</v>
      </c>
      <c r="G21" s="15">
        <v>7.5462962962962966E-3</v>
      </c>
      <c r="H21" s="15">
        <v>2.0013888888888891</v>
      </c>
      <c r="I21" s="16">
        <f>G21+H21</f>
        <v>2.0089351851851855</v>
      </c>
      <c r="J21" s="13" t="s">
        <v>211</v>
      </c>
      <c r="K21" s="18"/>
      <c r="L21" s="18"/>
      <c r="M21" s="19"/>
      <c r="N21" s="19"/>
    </row>
    <row r="22" spans="1:14">
      <c r="A22" s="13">
        <v>44</v>
      </c>
      <c r="B22" s="14" t="s">
        <v>42</v>
      </c>
      <c r="C22" s="14" t="s">
        <v>43</v>
      </c>
      <c r="D22" s="13">
        <v>1968</v>
      </c>
      <c r="E22" s="13" t="s">
        <v>30</v>
      </c>
      <c r="F22" s="15">
        <v>5.9490740740740745E-3</v>
      </c>
      <c r="G22" s="15">
        <v>9.0856481481481483E-3</v>
      </c>
      <c r="H22" s="15">
        <v>2.0013888888888891</v>
      </c>
      <c r="I22" s="16">
        <f>G22+H22</f>
        <v>2.0104745370370374</v>
      </c>
      <c r="J22" s="13" t="s">
        <v>211</v>
      </c>
      <c r="K22" s="18"/>
      <c r="L22" s="18"/>
      <c r="M22" s="19"/>
      <c r="N22" s="19"/>
    </row>
    <row r="23" spans="1:14">
      <c r="A23" s="13">
        <v>44</v>
      </c>
      <c r="B23" s="14" t="s">
        <v>52</v>
      </c>
      <c r="C23" s="14" t="s">
        <v>43</v>
      </c>
      <c r="D23" s="13">
        <v>1979</v>
      </c>
      <c r="E23" s="13" t="s">
        <v>14</v>
      </c>
      <c r="F23" s="15">
        <v>6.2962962962962964E-3</v>
      </c>
      <c r="G23" s="15">
        <v>9.0856481481481483E-3</v>
      </c>
      <c r="H23" s="15">
        <v>2.0013888888888891</v>
      </c>
      <c r="I23" s="16">
        <f>G23+H23</f>
        <v>2.0104745370370374</v>
      </c>
      <c r="J23" s="13">
        <v>12</v>
      </c>
      <c r="K23" s="18">
        <v>7</v>
      </c>
      <c r="L23" s="18">
        <v>7</v>
      </c>
      <c r="M23" s="18">
        <f t="shared" ref="M23" si="4">K23+J23+L23</f>
        <v>26</v>
      </c>
      <c r="N23" s="27">
        <v>5</v>
      </c>
    </row>
    <row r="24" spans="1:14">
      <c r="A24" s="13">
        <v>44</v>
      </c>
      <c r="B24" s="14" t="s">
        <v>109</v>
      </c>
      <c r="C24" s="14" t="s">
        <v>43</v>
      </c>
      <c r="D24" s="13">
        <v>1970</v>
      </c>
      <c r="E24" s="13" t="s">
        <v>30</v>
      </c>
      <c r="F24" s="15">
        <v>9.0856481481481483E-3</v>
      </c>
      <c r="G24" s="15">
        <v>9.0856481481481483E-3</v>
      </c>
      <c r="H24" s="15">
        <v>2.0013888888888891</v>
      </c>
      <c r="I24" s="16">
        <f>G24+H24</f>
        <v>2.0104745370370374</v>
      </c>
      <c r="J24" s="13" t="s">
        <v>211</v>
      </c>
      <c r="K24" s="18"/>
      <c r="L24" s="18"/>
      <c r="M24" s="19"/>
      <c r="N24" s="19"/>
    </row>
    <row r="25" spans="1:14">
      <c r="A25" s="13">
        <v>46</v>
      </c>
      <c r="B25" s="14" t="s">
        <v>56</v>
      </c>
      <c r="C25" s="14" t="s">
        <v>57</v>
      </c>
      <c r="D25" s="13">
        <v>2004</v>
      </c>
      <c r="E25" s="13" t="s">
        <v>19</v>
      </c>
      <c r="F25" s="15">
        <v>6.3888888888888884E-3</v>
      </c>
      <c r="G25" s="15">
        <v>8.1597222222222227E-3</v>
      </c>
      <c r="H25" s="15">
        <v>55.00277777777778</v>
      </c>
      <c r="I25" s="16">
        <f>G25+H25</f>
        <v>55.010937500000004</v>
      </c>
      <c r="J25" s="13" t="s">
        <v>211</v>
      </c>
      <c r="K25" s="18"/>
      <c r="L25" s="18"/>
      <c r="M25" s="19"/>
      <c r="N25" s="19"/>
    </row>
    <row r="26" spans="1:14">
      <c r="A26" s="13">
        <v>46</v>
      </c>
      <c r="B26" s="14" t="s">
        <v>68</v>
      </c>
      <c r="C26" s="14" t="s">
        <v>57</v>
      </c>
      <c r="D26" s="13">
        <v>2004</v>
      </c>
      <c r="E26" s="13" t="s">
        <v>19</v>
      </c>
      <c r="F26" s="15">
        <v>6.8402777777777776E-3</v>
      </c>
      <c r="G26" s="15">
        <v>8.1597222222222227E-3</v>
      </c>
      <c r="H26" s="15">
        <v>55.00277777777778</v>
      </c>
      <c r="I26" s="16">
        <f>G26+H26</f>
        <v>55.010937500000004</v>
      </c>
      <c r="J26" s="13">
        <v>15</v>
      </c>
      <c r="K26" s="18">
        <v>3</v>
      </c>
      <c r="L26" s="18">
        <v>13</v>
      </c>
      <c r="M26" s="18">
        <f t="shared" ref="M26" si="5">K26+J26+L26</f>
        <v>31</v>
      </c>
      <c r="N26" s="27">
        <v>6</v>
      </c>
    </row>
    <row r="27" spans="1:14">
      <c r="A27" s="13">
        <v>46</v>
      </c>
      <c r="B27" s="14" t="s">
        <v>96</v>
      </c>
      <c r="C27" s="14" t="s">
        <v>57</v>
      </c>
      <c r="D27" s="13">
        <v>2005</v>
      </c>
      <c r="E27" s="13" t="s">
        <v>19</v>
      </c>
      <c r="F27" s="15">
        <v>8.1597222222222227E-3</v>
      </c>
      <c r="G27" s="15">
        <v>8.1597222222222227E-3</v>
      </c>
      <c r="H27" s="15">
        <v>55.00277777777778</v>
      </c>
      <c r="I27" s="16">
        <f>G27+H27</f>
        <v>55.010937500000004</v>
      </c>
      <c r="J27" s="13" t="s">
        <v>211</v>
      </c>
      <c r="K27" s="18"/>
      <c r="L27" s="18"/>
      <c r="M27" s="19"/>
      <c r="N27" s="19"/>
    </row>
    <row r="28" spans="1:14">
      <c r="A28" s="13">
        <v>37</v>
      </c>
      <c r="B28" s="14" t="s">
        <v>31</v>
      </c>
      <c r="C28" s="14" t="s">
        <v>32</v>
      </c>
      <c r="D28" s="13">
        <v>1995</v>
      </c>
      <c r="E28" s="13" t="s">
        <v>22</v>
      </c>
      <c r="F28" s="15">
        <v>5.6018518518518518E-3</v>
      </c>
      <c r="G28" s="15">
        <v>9.3518518518518525E-3</v>
      </c>
      <c r="H28" s="15">
        <v>2.0013888888888891</v>
      </c>
      <c r="I28" s="16">
        <f>G28+H28</f>
        <v>2.0107407407407409</v>
      </c>
      <c r="J28" s="13" t="s">
        <v>211</v>
      </c>
      <c r="K28" s="18"/>
      <c r="L28" s="18"/>
      <c r="M28" s="19"/>
      <c r="N28" s="19"/>
    </row>
    <row r="29" spans="1:14">
      <c r="A29" s="13">
        <v>37</v>
      </c>
      <c r="B29" s="14" t="s">
        <v>111</v>
      </c>
      <c r="C29" s="14" t="s">
        <v>32</v>
      </c>
      <c r="D29" s="13">
        <v>1996</v>
      </c>
      <c r="E29" s="13" t="s">
        <v>22</v>
      </c>
      <c r="F29" s="15">
        <v>9.2939814814814812E-3</v>
      </c>
      <c r="G29" s="15">
        <v>9.3518518518518525E-3</v>
      </c>
      <c r="H29" s="15">
        <v>2.0013888888888891</v>
      </c>
      <c r="I29" s="16">
        <f>G29+H29</f>
        <v>2.0107407407407409</v>
      </c>
      <c r="J29" s="13">
        <v>14</v>
      </c>
      <c r="K29" s="18">
        <v>12</v>
      </c>
      <c r="L29" s="18">
        <v>10</v>
      </c>
      <c r="M29" s="18">
        <f t="shared" ref="M29" si="6">K29+J29+L29</f>
        <v>36</v>
      </c>
      <c r="N29" s="27">
        <v>7</v>
      </c>
    </row>
    <row r="30" spans="1:14">
      <c r="A30" s="13">
        <v>37</v>
      </c>
      <c r="B30" s="14" t="s">
        <v>112</v>
      </c>
      <c r="C30" s="14" t="s">
        <v>32</v>
      </c>
      <c r="D30" s="13">
        <v>2004</v>
      </c>
      <c r="E30" s="13" t="s">
        <v>19</v>
      </c>
      <c r="F30" s="15">
        <v>9.3518518518518525E-3</v>
      </c>
      <c r="G30" s="15">
        <v>9.3518518518518525E-3</v>
      </c>
      <c r="H30" s="15">
        <v>2.0013888888888891</v>
      </c>
      <c r="I30" s="16">
        <f>G30+H30</f>
        <v>2.0107407407407409</v>
      </c>
      <c r="J30" s="13" t="s">
        <v>211</v>
      </c>
      <c r="K30" s="18"/>
      <c r="L30" s="18"/>
      <c r="M30" s="19"/>
      <c r="N30" s="19"/>
    </row>
    <row r="31" spans="1:14">
      <c r="A31" s="13">
        <v>35</v>
      </c>
      <c r="B31" s="14" t="s">
        <v>37</v>
      </c>
      <c r="C31" s="14" t="s">
        <v>38</v>
      </c>
      <c r="D31" s="13">
        <v>1996</v>
      </c>
      <c r="E31" s="13" t="s">
        <v>30</v>
      </c>
      <c r="F31" s="15">
        <v>5.8564814814814825E-3</v>
      </c>
      <c r="G31" s="15">
        <v>7.8356481481481489E-3</v>
      </c>
      <c r="H31" s="15">
        <v>14</v>
      </c>
      <c r="I31" s="16">
        <f>G31+H31</f>
        <v>14.007835648148149</v>
      </c>
      <c r="J31" s="13" t="s">
        <v>211</v>
      </c>
      <c r="K31" s="18"/>
      <c r="L31" s="18"/>
      <c r="M31" s="19"/>
      <c r="N31" s="19"/>
    </row>
    <row r="32" spans="1:14">
      <c r="A32" s="13">
        <v>35</v>
      </c>
      <c r="B32" s="14" t="s">
        <v>49</v>
      </c>
      <c r="C32" s="14" t="s">
        <v>38</v>
      </c>
      <c r="D32" s="13">
        <v>2005</v>
      </c>
      <c r="E32" s="13" t="s">
        <v>14</v>
      </c>
      <c r="F32" s="15">
        <v>6.1921296296296299E-3</v>
      </c>
      <c r="G32" s="15">
        <v>7.8356481481481489E-3</v>
      </c>
      <c r="H32" s="15">
        <v>21</v>
      </c>
      <c r="I32" s="16">
        <f>G32+H32</f>
        <v>21.007835648148149</v>
      </c>
      <c r="J32" s="13">
        <v>7</v>
      </c>
      <c r="K32" s="18">
        <v>13</v>
      </c>
      <c r="L32" s="18">
        <v>18</v>
      </c>
      <c r="M32" s="18">
        <f t="shared" ref="M32" si="7">K32+J32+L32</f>
        <v>38</v>
      </c>
      <c r="N32" s="27">
        <v>8</v>
      </c>
    </row>
    <row r="33" spans="1:14">
      <c r="A33" s="13">
        <v>35</v>
      </c>
      <c r="B33" s="14" t="s">
        <v>93</v>
      </c>
      <c r="C33" s="14" t="s">
        <v>38</v>
      </c>
      <c r="D33" s="13">
        <v>2005</v>
      </c>
      <c r="E33" s="13" t="s">
        <v>14</v>
      </c>
      <c r="F33" s="15">
        <v>7.8356481481481489E-3</v>
      </c>
      <c r="G33" s="15">
        <v>7.8356481481481489E-3</v>
      </c>
      <c r="H33" s="15">
        <v>50</v>
      </c>
      <c r="I33" s="16">
        <f>G33+H33</f>
        <v>50.007835648148145</v>
      </c>
      <c r="J33" s="13" t="s">
        <v>211</v>
      </c>
      <c r="K33" s="18"/>
      <c r="L33" s="18"/>
      <c r="M33" s="19"/>
      <c r="N33" s="19"/>
    </row>
    <row r="34" spans="1:14">
      <c r="A34" s="13">
        <v>34</v>
      </c>
      <c r="B34" s="14" t="s">
        <v>12</v>
      </c>
      <c r="C34" s="14" t="s">
        <v>13</v>
      </c>
      <c r="D34" s="13">
        <v>2007</v>
      </c>
      <c r="E34" s="13" t="s">
        <v>14</v>
      </c>
      <c r="F34" s="15">
        <v>5.0115740740740737E-3</v>
      </c>
      <c r="G34" s="15">
        <v>7.4305555555555548E-3</v>
      </c>
      <c r="H34" s="15">
        <v>3</v>
      </c>
      <c r="I34" s="16">
        <f t="shared" si="0"/>
        <v>3.0074305555555556</v>
      </c>
      <c r="J34" s="13" t="s">
        <v>211</v>
      </c>
      <c r="K34" s="18"/>
      <c r="L34" s="18"/>
      <c r="M34" s="19"/>
      <c r="N34" s="19"/>
    </row>
    <row r="35" spans="1:14">
      <c r="A35" s="13">
        <v>34</v>
      </c>
      <c r="B35" s="14" t="s">
        <v>41</v>
      </c>
      <c r="C35" s="14" t="s">
        <v>13</v>
      </c>
      <c r="D35" s="13">
        <v>1996</v>
      </c>
      <c r="E35" s="13" t="s">
        <v>22</v>
      </c>
      <c r="F35" s="15">
        <v>5.8912037037037032E-3</v>
      </c>
      <c r="G35" s="15">
        <v>7.4305555555555548E-3</v>
      </c>
      <c r="H35" s="15">
        <v>16</v>
      </c>
      <c r="I35" s="16">
        <f t="shared" si="0"/>
        <v>16.007430555555555</v>
      </c>
      <c r="J35" s="13">
        <v>5</v>
      </c>
      <c r="K35" s="18">
        <v>1</v>
      </c>
      <c r="L35" s="18">
        <v>35</v>
      </c>
      <c r="M35" s="18">
        <f>K35+J35+L35</f>
        <v>41</v>
      </c>
      <c r="N35" s="27">
        <v>9</v>
      </c>
    </row>
    <row r="36" spans="1:14">
      <c r="A36" s="13">
        <v>34</v>
      </c>
      <c r="B36" s="14" t="s">
        <v>83</v>
      </c>
      <c r="C36" s="14" t="s">
        <v>13</v>
      </c>
      <c r="D36" s="13">
        <v>1957</v>
      </c>
      <c r="E36" s="13"/>
      <c r="F36" s="15">
        <v>7.4305555555555548E-3</v>
      </c>
      <c r="G36" s="15">
        <v>7.4305555555555548E-3</v>
      </c>
      <c r="H36" s="15">
        <v>44</v>
      </c>
      <c r="I36" s="16">
        <f t="shared" si="0"/>
        <v>44.007430555555558</v>
      </c>
      <c r="J36" s="13" t="s">
        <v>211</v>
      </c>
      <c r="K36" s="18"/>
      <c r="L36" s="18"/>
      <c r="M36" s="19"/>
      <c r="N36" s="19"/>
    </row>
    <row r="37" spans="1:14">
      <c r="A37" s="13">
        <v>45</v>
      </c>
      <c r="B37" s="14" t="s">
        <v>33</v>
      </c>
      <c r="C37" s="14" t="s">
        <v>34</v>
      </c>
      <c r="D37" s="13">
        <v>2002</v>
      </c>
      <c r="E37" s="13" t="s">
        <v>19</v>
      </c>
      <c r="F37" s="15">
        <v>5.6597222222222222E-3</v>
      </c>
      <c r="G37" s="15">
        <v>6.0416666666666665E-3</v>
      </c>
      <c r="H37" s="15">
        <v>11</v>
      </c>
      <c r="I37" s="16">
        <f>G37+H37</f>
        <v>11.006041666666667</v>
      </c>
      <c r="J37" s="13" t="s">
        <v>211</v>
      </c>
      <c r="K37" s="18"/>
      <c r="L37" s="18"/>
      <c r="M37" s="19"/>
      <c r="N37" s="19"/>
    </row>
    <row r="38" spans="1:14">
      <c r="A38" s="13">
        <v>45</v>
      </c>
      <c r="B38" s="14" t="s">
        <v>35</v>
      </c>
      <c r="C38" s="14" t="s">
        <v>34</v>
      </c>
      <c r="D38" s="13">
        <v>2003</v>
      </c>
      <c r="E38" s="13" t="s">
        <v>30</v>
      </c>
      <c r="F38" s="15">
        <v>5.7407407407407416E-3</v>
      </c>
      <c r="G38" s="15">
        <v>6.0416666666666665E-3</v>
      </c>
      <c r="H38" s="15">
        <v>12</v>
      </c>
      <c r="I38" s="16">
        <f t="shared" ref="I38:I39" si="8">G38+H38</f>
        <v>12.006041666666667</v>
      </c>
      <c r="J38" s="13">
        <v>1</v>
      </c>
      <c r="K38" s="20">
        <v>35</v>
      </c>
      <c r="L38" s="20">
        <v>6</v>
      </c>
      <c r="M38" s="18">
        <f t="shared" ref="M38" si="9">K38+J38+L38</f>
        <v>42</v>
      </c>
      <c r="N38" s="19">
        <v>10</v>
      </c>
    </row>
    <row r="39" spans="1:14">
      <c r="A39" s="13">
        <v>45</v>
      </c>
      <c r="B39" s="14" t="s">
        <v>46</v>
      </c>
      <c r="C39" s="14" t="s">
        <v>34</v>
      </c>
      <c r="D39" s="13">
        <v>2006</v>
      </c>
      <c r="E39" s="13" t="s">
        <v>47</v>
      </c>
      <c r="F39" s="15">
        <v>6.0416666666666665E-3</v>
      </c>
      <c r="G39" s="15">
        <v>6.0416666666666665E-3</v>
      </c>
      <c r="H39" s="15">
        <v>19</v>
      </c>
      <c r="I39" s="16">
        <f t="shared" si="8"/>
        <v>19.006041666666668</v>
      </c>
      <c r="J39" s="13" t="s">
        <v>211</v>
      </c>
      <c r="K39" s="18"/>
      <c r="L39" s="18"/>
      <c r="M39" s="19"/>
      <c r="N39" s="19"/>
    </row>
    <row r="40" spans="1:14">
      <c r="A40" s="13">
        <v>51</v>
      </c>
      <c r="B40" s="14" t="s">
        <v>75</v>
      </c>
      <c r="C40" s="14" t="s">
        <v>76</v>
      </c>
      <c r="D40" s="13">
        <v>1968</v>
      </c>
      <c r="E40" s="13"/>
      <c r="F40" s="15">
        <v>7.2337962962962963E-3</v>
      </c>
      <c r="G40" s="15">
        <v>1.1493055555555555E-2</v>
      </c>
      <c r="H40" s="15">
        <v>11</v>
      </c>
      <c r="I40" s="16">
        <f>G40+H40</f>
        <v>11.011493055555556</v>
      </c>
      <c r="J40" s="13" t="s">
        <v>211</v>
      </c>
      <c r="K40" s="18"/>
      <c r="L40" s="18"/>
      <c r="M40" s="19"/>
      <c r="N40" s="19"/>
    </row>
    <row r="41" spans="1:14">
      <c r="A41" s="13">
        <v>51</v>
      </c>
      <c r="B41" s="14" t="s">
        <v>116</v>
      </c>
      <c r="C41" s="14" t="s">
        <v>76</v>
      </c>
      <c r="D41" s="13">
        <v>1999</v>
      </c>
      <c r="E41" s="13" t="s">
        <v>19</v>
      </c>
      <c r="F41" s="15">
        <v>1.0023148148148147E-2</v>
      </c>
      <c r="G41" s="15">
        <v>1.1493055555555555E-2</v>
      </c>
      <c r="H41" s="15">
        <v>11</v>
      </c>
      <c r="I41" s="16">
        <f>G41+H41</f>
        <v>11.011493055555556</v>
      </c>
      <c r="J41" s="13">
        <v>18</v>
      </c>
      <c r="K41" s="18">
        <v>11</v>
      </c>
      <c r="L41" s="18">
        <v>14</v>
      </c>
      <c r="M41" s="18">
        <f t="shared" ref="M41" si="10">K41+J41+L41</f>
        <v>43</v>
      </c>
      <c r="N41" s="27">
        <v>11</v>
      </c>
    </row>
    <row r="42" spans="1:14">
      <c r="A42" s="13">
        <v>51</v>
      </c>
      <c r="B42" s="14" t="s">
        <v>128</v>
      </c>
      <c r="C42" s="14" t="s">
        <v>76</v>
      </c>
      <c r="D42" s="13">
        <v>1976</v>
      </c>
      <c r="E42" s="13"/>
      <c r="F42" s="15">
        <v>1.1493055555555555E-2</v>
      </c>
      <c r="G42" s="15">
        <v>1.1493055555555555E-2</v>
      </c>
      <c r="H42" s="15">
        <v>11</v>
      </c>
      <c r="I42" s="16">
        <f>G42+H42</f>
        <v>11.011493055555556</v>
      </c>
      <c r="J42" s="13" t="s">
        <v>211</v>
      </c>
      <c r="K42" s="18"/>
      <c r="L42" s="18"/>
      <c r="M42" s="19"/>
      <c r="N42" s="19"/>
    </row>
    <row r="43" spans="1:14">
      <c r="A43" s="13">
        <v>59</v>
      </c>
      <c r="B43" s="14" t="s">
        <v>25</v>
      </c>
      <c r="C43" s="14" t="s">
        <v>26</v>
      </c>
      <c r="D43" s="13">
        <v>2006</v>
      </c>
      <c r="E43" s="13" t="s">
        <v>27</v>
      </c>
      <c r="F43" s="15">
        <v>5.5555555555555558E-3</v>
      </c>
      <c r="G43" s="15">
        <v>1.1226851851851854E-2</v>
      </c>
      <c r="H43" s="15">
        <v>2.0013888888888891</v>
      </c>
      <c r="I43" s="16">
        <f>G43+H43</f>
        <v>2.012615740740741</v>
      </c>
      <c r="J43" s="13" t="s">
        <v>211</v>
      </c>
      <c r="K43" s="18"/>
      <c r="L43" s="18"/>
      <c r="M43" s="19"/>
      <c r="N43" s="19"/>
    </row>
    <row r="44" spans="1:14">
      <c r="A44" s="13">
        <v>59</v>
      </c>
      <c r="B44" s="14" t="s">
        <v>36</v>
      </c>
      <c r="C44" s="14" t="s">
        <v>26</v>
      </c>
      <c r="D44" s="13">
        <v>2000</v>
      </c>
      <c r="E44" s="13" t="s">
        <v>19</v>
      </c>
      <c r="F44" s="15">
        <v>5.8449074074074072E-3</v>
      </c>
      <c r="G44" s="15">
        <v>1.1226851851851854E-2</v>
      </c>
      <c r="H44" s="15">
        <v>2.0013888888888891</v>
      </c>
      <c r="I44" s="16">
        <f>G44+H44</f>
        <v>2.012615740740741</v>
      </c>
      <c r="J44" s="13">
        <v>21</v>
      </c>
      <c r="K44" s="18">
        <v>15</v>
      </c>
      <c r="L44" s="18">
        <v>9</v>
      </c>
      <c r="M44" s="18">
        <f t="shared" ref="M44" si="11">K44+J44+L44</f>
        <v>45</v>
      </c>
      <c r="N44" s="27">
        <v>12</v>
      </c>
    </row>
    <row r="45" spans="1:14">
      <c r="A45" s="13">
        <v>59</v>
      </c>
      <c r="B45" s="14" t="s">
        <v>123</v>
      </c>
      <c r="C45" s="14" t="s">
        <v>26</v>
      </c>
      <c r="D45" s="13">
        <v>2007</v>
      </c>
      <c r="E45" s="13" t="s">
        <v>27</v>
      </c>
      <c r="F45" s="15">
        <v>1.1226851851851854E-2</v>
      </c>
      <c r="G45" s="15">
        <v>1.1226851851851854E-2</v>
      </c>
      <c r="H45" s="15">
        <v>2.0013888888888891</v>
      </c>
      <c r="I45" s="16">
        <f>G45+H45</f>
        <v>2.012615740740741</v>
      </c>
      <c r="J45" s="13" t="s">
        <v>211</v>
      </c>
      <c r="K45" s="18"/>
      <c r="L45" s="18"/>
      <c r="M45" s="19"/>
      <c r="N45" s="19"/>
    </row>
    <row r="46" spans="1:14">
      <c r="A46" s="13">
        <v>39</v>
      </c>
      <c r="B46" s="14" t="s">
        <v>91</v>
      </c>
      <c r="C46" s="14" t="s">
        <v>92</v>
      </c>
      <c r="D46" s="13">
        <v>2005</v>
      </c>
      <c r="E46" s="13" t="s">
        <v>14</v>
      </c>
      <c r="F46" s="15">
        <v>7.69675925925926E-3</v>
      </c>
      <c r="G46" s="15">
        <v>9.6296296296296303E-3</v>
      </c>
      <c r="H46" s="15">
        <v>2.0013888888888891</v>
      </c>
      <c r="I46" s="16">
        <f>G46+H46</f>
        <v>2.0110185185185188</v>
      </c>
      <c r="J46" s="13" t="s">
        <v>211</v>
      </c>
      <c r="K46" s="18"/>
      <c r="L46" s="18"/>
      <c r="M46" s="18"/>
      <c r="N46" s="19"/>
    </row>
    <row r="47" spans="1:14">
      <c r="A47" s="13">
        <v>39</v>
      </c>
      <c r="B47" s="14" t="s">
        <v>94</v>
      </c>
      <c r="C47" s="14" t="s">
        <v>80</v>
      </c>
      <c r="D47" s="13">
        <v>1955</v>
      </c>
      <c r="E47" s="13"/>
      <c r="F47" s="15">
        <v>8.0092592592592594E-3</v>
      </c>
      <c r="G47" s="15">
        <v>9.6296296296296303E-3</v>
      </c>
      <c r="H47" s="15">
        <v>2.0013888888888891</v>
      </c>
      <c r="I47" s="16">
        <f>G47+H47</f>
        <v>2.0110185185185188</v>
      </c>
      <c r="J47" s="13">
        <v>16</v>
      </c>
      <c r="K47" s="18">
        <v>17</v>
      </c>
      <c r="L47" s="18">
        <v>15</v>
      </c>
      <c r="M47" s="18">
        <f t="shared" ref="M47" si="12">K47+J47+L47</f>
        <v>48</v>
      </c>
      <c r="N47" s="27">
        <v>13</v>
      </c>
    </row>
    <row r="48" spans="1:14">
      <c r="A48" s="13">
        <v>39</v>
      </c>
      <c r="B48" s="14" t="s">
        <v>115</v>
      </c>
      <c r="C48" s="14" t="s">
        <v>92</v>
      </c>
      <c r="D48" s="13">
        <v>1998</v>
      </c>
      <c r="E48" s="13" t="s">
        <v>19</v>
      </c>
      <c r="F48" s="15">
        <v>9.6296296296296303E-3</v>
      </c>
      <c r="G48" s="15">
        <v>9.6296296296296303E-3</v>
      </c>
      <c r="H48" s="15">
        <v>2.0013888888888891</v>
      </c>
      <c r="I48" s="16">
        <f>G48+H48</f>
        <v>2.0110185185185188</v>
      </c>
      <c r="J48" s="13" t="s">
        <v>211</v>
      </c>
      <c r="K48" s="18"/>
      <c r="L48" s="18"/>
      <c r="M48" s="19"/>
      <c r="N48" s="19"/>
    </row>
    <row r="49" spans="1:14">
      <c r="A49" s="13">
        <v>55</v>
      </c>
      <c r="B49" s="14" t="s">
        <v>28</v>
      </c>
      <c r="C49" s="14" t="s">
        <v>29</v>
      </c>
      <c r="D49" s="13">
        <v>1999</v>
      </c>
      <c r="E49" s="13" t="s">
        <v>30</v>
      </c>
      <c r="F49" s="15">
        <v>5.5787037037037038E-3</v>
      </c>
      <c r="G49" s="15">
        <v>7.083333333333333E-3</v>
      </c>
      <c r="H49" s="15">
        <v>9</v>
      </c>
      <c r="I49" s="16">
        <f t="shared" si="0"/>
        <v>9.007083333333334</v>
      </c>
      <c r="J49" s="13" t="s">
        <v>211</v>
      </c>
      <c r="K49" s="18"/>
      <c r="L49" s="18"/>
      <c r="M49" s="19"/>
      <c r="N49" s="19"/>
    </row>
    <row r="50" spans="1:14">
      <c r="A50" s="13">
        <v>55</v>
      </c>
      <c r="B50" s="14" t="s">
        <v>60</v>
      </c>
      <c r="C50" s="14" t="s">
        <v>29</v>
      </c>
      <c r="D50" s="13">
        <v>2003</v>
      </c>
      <c r="E50" s="13" t="s">
        <v>19</v>
      </c>
      <c r="F50" s="15">
        <v>6.4467592592592597E-3</v>
      </c>
      <c r="G50" s="15">
        <v>7.083333333333333E-3</v>
      </c>
      <c r="H50" s="15">
        <v>28</v>
      </c>
      <c r="I50" s="16">
        <f t="shared" si="0"/>
        <v>28.007083333333334</v>
      </c>
      <c r="J50" s="13">
        <v>3</v>
      </c>
      <c r="K50" s="18">
        <v>10</v>
      </c>
      <c r="L50" s="18">
        <v>35</v>
      </c>
      <c r="M50" s="18">
        <f t="shared" ref="M50" si="13">K50+J50+L50</f>
        <v>48</v>
      </c>
      <c r="N50" s="27">
        <v>14</v>
      </c>
    </row>
    <row r="51" spans="1:14">
      <c r="A51" s="13">
        <v>55</v>
      </c>
      <c r="B51" s="14" t="s">
        <v>73</v>
      </c>
      <c r="C51" s="14" t="s">
        <v>29</v>
      </c>
      <c r="D51" s="13">
        <v>1966</v>
      </c>
      <c r="E51" s="13" t="s">
        <v>22</v>
      </c>
      <c r="F51" s="15">
        <v>7.083333333333333E-3</v>
      </c>
      <c r="G51" s="15">
        <v>7.083333333333333E-3</v>
      </c>
      <c r="H51" s="15">
        <v>38</v>
      </c>
      <c r="I51" s="16">
        <f t="shared" si="0"/>
        <v>38.007083333333334</v>
      </c>
      <c r="J51" s="13" t="s">
        <v>211</v>
      </c>
      <c r="K51" s="18"/>
      <c r="L51" s="18"/>
      <c r="M51" s="19"/>
      <c r="N51" s="19"/>
    </row>
    <row r="52" spans="1:14">
      <c r="A52" s="13">
        <v>43</v>
      </c>
      <c r="B52" s="14" t="s">
        <v>81</v>
      </c>
      <c r="C52" s="14" t="s">
        <v>82</v>
      </c>
      <c r="D52" s="13">
        <v>1996</v>
      </c>
      <c r="E52" s="13" t="s">
        <v>19</v>
      </c>
      <c r="F52" s="15">
        <v>7.3842592592592597E-3</v>
      </c>
      <c r="G52" s="15">
        <v>9.2013888888888892E-3</v>
      </c>
      <c r="H52" s="15">
        <v>43</v>
      </c>
      <c r="I52" s="16">
        <f>G52+H52</f>
        <v>43.00920138888889</v>
      </c>
      <c r="J52" s="13" t="s">
        <v>211</v>
      </c>
      <c r="K52" s="18"/>
      <c r="L52" s="18"/>
      <c r="M52" s="19"/>
      <c r="N52" s="19"/>
    </row>
    <row r="53" spans="1:14">
      <c r="A53" s="13">
        <v>43</v>
      </c>
      <c r="B53" s="14" t="s">
        <v>99</v>
      </c>
      <c r="C53" s="14" t="s">
        <v>82</v>
      </c>
      <c r="D53" s="13">
        <v>1999</v>
      </c>
      <c r="E53" s="13" t="s">
        <v>30</v>
      </c>
      <c r="F53" s="15">
        <v>8.3796296296296292E-3</v>
      </c>
      <c r="G53" s="15">
        <v>9.2013888888888892E-3</v>
      </c>
      <c r="H53" s="15">
        <v>56</v>
      </c>
      <c r="I53" s="16">
        <f>G53+H53</f>
        <v>56.00920138888889</v>
      </c>
      <c r="J53" s="13">
        <v>10</v>
      </c>
      <c r="K53" s="18">
        <v>35</v>
      </c>
      <c r="L53" s="18">
        <v>8</v>
      </c>
      <c r="M53" s="18">
        <f t="shared" ref="M53" si="14">K53+J53+L53</f>
        <v>53</v>
      </c>
      <c r="N53" s="27">
        <v>15</v>
      </c>
    </row>
    <row r="54" spans="1:14">
      <c r="A54" s="13">
        <v>43</v>
      </c>
      <c r="B54" s="14" t="s">
        <v>110</v>
      </c>
      <c r="C54" s="14" t="s">
        <v>82</v>
      </c>
      <c r="D54" s="13">
        <v>1995</v>
      </c>
      <c r="E54" s="13" t="s">
        <v>19</v>
      </c>
      <c r="F54" s="15">
        <v>9.2013888888888892E-3</v>
      </c>
      <c r="G54" s="15">
        <v>9.2013888888888892E-3</v>
      </c>
      <c r="H54" s="15">
        <v>64</v>
      </c>
      <c r="I54" s="16">
        <f>G54+H54</f>
        <v>64.009201388888883</v>
      </c>
      <c r="J54" s="13" t="s">
        <v>211</v>
      </c>
      <c r="K54" s="18"/>
      <c r="L54" s="18"/>
      <c r="M54" s="19"/>
      <c r="N54" s="19"/>
    </row>
    <row r="55" spans="1:14">
      <c r="A55" s="13">
        <v>42</v>
      </c>
      <c r="B55" s="14" t="s">
        <v>61</v>
      </c>
      <c r="C55" s="14" t="s">
        <v>62</v>
      </c>
      <c r="D55" s="13">
        <v>1998</v>
      </c>
      <c r="E55" s="13" t="s">
        <v>30</v>
      </c>
      <c r="F55" s="15">
        <v>6.4699074074074069E-3</v>
      </c>
      <c r="G55" s="15">
        <v>1.0300925925925927E-2</v>
      </c>
      <c r="H55" s="15">
        <v>29</v>
      </c>
      <c r="I55" s="16">
        <f t="shared" si="0"/>
        <v>29.010300925925925</v>
      </c>
      <c r="J55" s="13" t="s">
        <v>211</v>
      </c>
      <c r="K55" s="18"/>
      <c r="L55" s="18"/>
      <c r="M55" s="19"/>
      <c r="N55" s="19"/>
    </row>
    <row r="56" spans="1:14">
      <c r="A56" s="13">
        <v>42</v>
      </c>
      <c r="B56" s="14" t="s">
        <v>70</v>
      </c>
      <c r="C56" s="14" t="s">
        <v>71</v>
      </c>
      <c r="D56" s="13">
        <v>1996</v>
      </c>
      <c r="E56" s="13" t="s">
        <v>19</v>
      </c>
      <c r="F56" s="15">
        <v>6.9097222222222225E-3</v>
      </c>
      <c r="G56" s="15">
        <v>1.0300925925925927E-2</v>
      </c>
      <c r="H56" s="15">
        <v>36</v>
      </c>
      <c r="I56" s="16">
        <f t="shared" si="0"/>
        <v>36.010300925925925</v>
      </c>
      <c r="J56" s="13">
        <v>11</v>
      </c>
      <c r="K56" s="18">
        <v>8</v>
      </c>
      <c r="L56" s="18">
        <v>35</v>
      </c>
      <c r="M56" s="18">
        <f t="shared" ref="M56" si="15">K56+J56+L56</f>
        <v>54</v>
      </c>
      <c r="N56" s="27">
        <v>16</v>
      </c>
    </row>
    <row r="57" spans="1:14">
      <c r="A57" s="13">
        <v>42</v>
      </c>
      <c r="B57" s="14" t="s">
        <v>117</v>
      </c>
      <c r="C57" s="14" t="s">
        <v>71</v>
      </c>
      <c r="D57" s="13">
        <v>1998</v>
      </c>
      <c r="E57" s="13" t="s">
        <v>19</v>
      </c>
      <c r="F57" s="15">
        <v>1.0300925925925927E-2</v>
      </c>
      <c r="G57" s="15">
        <v>1.0300925925925927E-2</v>
      </c>
      <c r="H57" s="15">
        <v>71</v>
      </c>
      <c r="I57" s="16">
        <f t="shared" si="0"/>
        <v>71.010300925925932</v>
      </c>
      <c r="J57" s="13" t="s">
        <v>211</v>
      </c>
      <c r="K57" s="18"/>
      <c r="L57" s="18"/>
      <c r="M57" s="19"/>
      <c r="N57" s="19"/>
    </row>
    <row r="58" spans="1:14">
      <c r="A58" s="13">
        <v>69</v>
      </c>
      <c r="B58" s="14" t="s">
        <v>133</v>
      </c>
      <c r="C58" s="14" t="s">
        <v>134</v>
      </c>
      <c r="D58" s="13">
        <v>2006</v>
      </c>
      <c r="E58" s="13" t="s">
        <v>27</v>
      </c>
      <c r="F58" s="15">
        <v>1.2800925925925926E-2</v>
      </c>
      <c r="G58" s="15">
        <v>1.695601851851852E-2</v>
      </c>
      <c r="H58" s="15">
        <v>86</v>
      </c>
      <c r="I58" s="16">
        <f>G58+H58</f>
        <v>86.016956018518513</v>
      </c>
      <c r="J58" s="13" t="s">
        <v>211</v>
      </c>
      <c r="K58" s="18"/>
      <c r="L58" s="18"/>
      <c r="M58" s="19"/>
      <c r="N58" s="19"/>
    </row>
    <row r="59" spans="1:14">
      <c r="A59" s="13">
        <v>69</v>
      </c>
      <c r="B59" s="14" t="s">
        <v>135</v>
      </c>
      <c r="C59" s="14" t="s">
        <v>134</v>
      </c>
      <c r="D59" s="13">
        <v>2005</v>
      </c>
      <c r="E59" s="13" t="s">
        <v>19</v>
      </c>
      <c r="F59" s="15">
        <v>1.3148148148148147E-2</v>
      </c>
      <c r="G59" s="15">
        <v>1.695601851851852E-2</v>
      </c>
      <c r="H59" s="15">
        <v>87</v>
      </c>
      <c r="I59" s="16">
        <f>G59+H59</f>
        <v>87.016956018518513</v>
      </c>
      <c r="J59" s="13">
        <v>26</v>
      </c>
      <c r="K59" s="18">
        <v>19</v>
      </c>
      <c r="L59" s="18">
        <v>11</v>
      </c>
      <c r="M59" s="18">
        <f t="shared" ref="M59" si="16">K59+J59+L59</f>
        <v>56</v>
      </c>
      <c r="N59" s="27">
        <v>17</v>
      </c>
    </row>
    <row r="60" spans="1:14">
      <c r="A60" s="13">
        <v>69</v>
      </c>
      <c r="B60" s="14" t="s">
        <v>145</v>
      </c>
      <c r="C60" s="14" t="s">
        <v>134</v>
      </c>
      <c r="D60" s="13">
        <v>2006</v>
      </c>
      <c r="E60" s="13" t="s">
        <v>9</v>
      </c>
      <c r="F60" s="15">
        <v>1.695601851851852E-2</v>
      </c>
      <c r="G60" s="15">
        <v>1.695601851851852E-2</v>
      </c>
      <c r="H60" s="15">
        <v>94</v>
      </c>
      <c r="I60" s="16">
        <f>G60+H60</f>
        <v>94.016956018518513</v>
      </c>
      <c r="J60" s="13" t="s">
        <v>211</v>
      </c>
      <c r="K60" s="18"/>
      <c r="L60" s="18"/>
      <c r="M60" s="19"/>
      <c r="N60" s="19"/>
    </row>
    <row r="61" spans="1:14">
      <c r="A61" s="13">
        <v>41</v>
      </c>
      <c r="B61" s="14" t="s">
        <v>64</v>
      </c>
      <c r="C61" s="14" t="s">
        <v>65</v>
      </c>
      <c r="D61" s="13">
        <v>1999</v>
      </c>
      <c r="E61" s="13" t="s">
        <v>30</v>
      </c>
      <c r="F61" s="15">
        <v>6.7129629629629622E-3</v>
      </c>
      <c r="G61" s="15">
        <v>1.119212962962963E-2</v>
      </c>
      <c r="H61" s="15">
        <v>31</v>
      </c>
      <c r="I61" s="16">
        <f t="shared" si="0"/>
        <v>31.011192129629631</v>
      </c>
      <c r="J61" s="13" t="s">
        <v>211</v>
      </c>
      <c r="K61" s="18"/>
      <c r="L61" s="18"/>
      <c r="M61" s="19"/>
      <c r="N61" s="19"/>
    </row>
    <row r="62" spans="1:14">
      <c r="A62" s="13">
        <v>41</v>
      </c>
      <c r="B62" s="14" t="s">
        <v>95</v>
      </c>
      <c r="C62" s="14" t="s">
        <v>65</v>
      </c>
      <c r="D62" s="13">
        <v>1995</v>
      </c>
      <c r="E62" s="13" t="s">
        <v>22</v>
      </c>
      <c r="F62" s="15">
        <v>8.1365740740740738E-3</v>
      </c>
      <c r="G62" s="15">
        <v>1.119212962962963E-2</v>
      </c>
      <c r="H62" s="15">
        <v>52</v>
      </c>
      <c r="I62" s="16">
        <f t="shared" si="0"/>
        <v>52.011192129629627</v>
      </c>
      <c r="J62" s="13">
        <v>17</v>
      </c>
      <c r="K62" s="18">
        <v>4</v>
      </c>
      <c r="L62" s="18">
        <v>35</v>
      </c>
      <c r="M62" s="18">
        <f t="shared" ref="M62" si="17">K62+J62+L62</f>
        <v>56</v>
      </c>
      <c r="N62" s="27">
        <v>18</v>
      </c>
    </row>
    <row r="63" spans="1:14">
      <c r="A63" s="13">
        <v>41</v>
      </c>
      <c r="B63" s="14" t="s">
        <v>121</v>
      </c>
      <c r="C63" s="14" t="s">
        <v>65</v>
      </c>
      <c r="D63" s="13">
        <v>1998</v>
      </c>
      <c r="E63" s="13" t="s">
        <v>22</v>
      </c>
      <c r="F63" s="15">
        <v>1.119212962962963E-2</v>
      </c>
      <c r="G63" s="15">
        <v>1.119212962962963E-2</v>
      </c>
      <c r="H63" s="15">
        <v>75</v>
      </c>
      <c r="I63" s="16">
        <f t="shared" si="0"/>
        <v>75.011192129629634</v>
      </c>
      <c r="J63" s="13" t="s">
        <v>211</v>
      </c>
      <c r="K63" s="18"/>
      <c r="L63" s="18"/>
      <c r="M63" s="19"/>
      <c r="N63" s="19"/>
    </row>
    <row r="64" spans="1:14">
      <c r="A64" s="13">
        <v>67</v>
      </c>
      <c r="B64" s="14" t="s">
        <v>77</v>
      </c>
      <c r="C64" s="14" t="s">
        <v>78</v>
      </c>
      <c r="D64" s="13">
        <v>1998</v>
      </c>
      <c r="E64" s="13" t="s">
        <v>30</v>
      </c>
      <c r="F64" s="15">
        <v>7.2800925925925915E-3</v>
      </c>
      <c r="G64" s="15">
        <v>1.2118055555555556E-2</v>
      </c>
      <c r="H64" s="15">
        <v>41</v>
      </c>
      <c r="I64" s="16">
        <f t="shared" si="0"/>
        <v>41.012118055555554</v>
      </c>
      <c r="J64" s="13" t="s">
        <v>211</v>
      </c>
      <c r="K64" s="18"/>
      <c r="L64" s="18"/>
      <c r="M64" s="19"/>
      <c r="N64" s="19"/>
    </row>
    <row r="65" spans="1:14">
      <c r="A65" s="13">
        <v>67</v>
      </c>
      <c r="B65" s="14" t="s">
        <v>120</v>
      </c>
      <c r="C65" s="14" t="s">
        <v>78</v>
      </c>
      <c r="D65" s="13">
        <v>1995</v>
      </c>
      <c r="E65" s="13" t="s">
        <v>19</v>
      </c>
      <c r="F65" s="15">
        <v>1.1041666666666667E-2</v>
      </c>
      <c r="G65" s="15">
        <v>1.2118055555555556E-2</v>
      </c>
      <c r="H65" s="15">
        <v>74</v>
      </c>
      <c r="I65" s="16">
        <f t="shared" si="0"/>
        <v>74.012118055555561</v>
      </c>
      <c r="J65" s="13">
        <v>20</v>
      </c>
      <c r="K65" s="18">
        <v>5</v>
      </c>
      <c r="L65" s="18">
        <v>35</v>
      </c>
      <c r="M65" s="18">
        <f t="shared" ref="M65" si="18">K65+J65+L65</f>
        <v>60</v>
      </c>
      <c r="N65" s="27">
        <v>19</v>
      </c>
    </row>
    <row r="66" spans="1:14">
      <c r="A66" s="13">
        <v>67</v>
      </c>
      <c r="B66" s="14" t="s">
        <v>131</v>
      </c>
      <c r="C66" s="14" t="s">
        <v>78</v>
      </c>
      <c r="D66" s="13">
        <v>1996</v>
      </c>
      <c r="E66" s="13" t="s">
        <v>30</v>
      </c>
      <c r="F66" s="15">
        <v>1.2118055555555556E-2</v>
      </c>
      <c r="G66" s="15">
        <v>1.2118055555555556E-2</v>
      </c>
      <c r="H66" s="15">
        <v>84</v>
      </c>
      <c r="I66" s="16">
        <f t="shared" ref="I66:I75" si="19">G66+H66</f>
        <v>84.012118055555561</v>
      </c>
      <c r="J66" s="13" t="s">
        <v>211</v>
      </c>
      <c r="K66" s="18"/>
      <c r="L66" s="18"/>
      <c r="M66" s="19"/>
      <c r="N66" s="19"/>
    </row>
    <row r="67" spans="1:14">
      <c r="A67" s="13">
        <v>61</v>
      </c>
      <c r="B67" s="14" t="s">
        <v>23</v>
      </c>
      <c r="C67" s="14" t="s">
        <v>24</v>
      </c>
      <c r="D67" s="13">
        <v>2004</v>
      </c>
      <c r="E67" s="13" t="s">
        <v>19</v>
      </c>
      <c r="F67" s="15">
        <v>5.4629629629629637E-3</v>
      </c>
      <c r="G67" s="15">
        <v>7.5578703703703702E-3</v>
      </c>
      <c r="H67" s="15">
        <v>7</v>
      </c>
      <c r="I67" s="16">
        <f t="shared" si="19"/>
        <v>7.0075578703703707</v>
      </c>
      <c r="J67" s="13" t="s">
        <v>211</v>
      </c>
      <c r="K67" s="18"/>
      <c r="L67" s="18"/>
      <c r="M67" s="19"/>
      <c r="N67" s="19"/>
    </row>
    <row r="68" spans="1:14">
      <c r="A68" s="13">
        <v>61</v>
      </c>
      <c r="B68" s="14" t="s">
        <v>67</v>
      </c>
      <c r="C68" s="14" t="s">
        <v>24</v>
      </c>
      <c r="D68" s="13">
        <v>2001</v>
      </c>
      <c r="E68" s="13" t="s">
        <v>19</v>
      </c>
      <c r="F68" s="15">
        <v>6.7592592592592591E-3</v>
      </c>
      <c r="G68" s="15">
        <v>7.5578703703703702E-3</v>
      </c>
      <c r="H68" s="15">
        <v>33</v>
      </c>
      <c r="I68" s="16">
        <f t="shared" si="19"/>
        <v>33.00755787037037</v>
      </c>
      <c r="J68" s="13">
        <v>6</v>
      </c>
      <c r="K68" s="18">
        <v>20</v>
      </c>
      <c r="L68" s="18">
        <v>35</v>
      </c>
      <c r="M68" s="18">
        <f t="shared" ref="M68" si="20">K68+J68+L68</f>
        <v>61</v>
      </c>
      <c r="N68" s="27">
        <v>20</v>
      </c>
    </row>
    <row r="69" spans="1:14">
      <c r="A69" s="13">
        <v>61</v>
      </c>
      <c r="B69" s="14" t="s">
        <v>90</v>
      </c>
      <c r="C69" s="14" t="s">
        <v>24</v>
      </c>
      <c r="D69" s="13">
        <v>2006</v>
      </c>
      <c r="E69" s="13" t="s">
        <v>27</v>
      </c>
      <c r="F69" s="15">
        <v>7.5578703703703702E-3</v>
      </c>
      <c r="G69" s="15">
        <v>7.5578703703703702E-3</v>
      </c>
      <c r="H69" s="15">
        <v>48</v>
      </c>
      <c r="I69" s="16">
        <f t="shared" si="19"/>
        <v>48.00755787037037</v>
      </c>
      <c r="J69" s="13" t="s">
        <v>211</v>
      </c>
      <c r="K69" s="18"/>
      <c r="L69" s="18"/>
      <c r="M69" s="19"/>
      <c r="N69" s="19"/>
    </row>
    <row r="70" spans="1:14">
      <c r="A70" s="13">
        <v>38</v>
      </c>
      <c r="B70" s="14" t="s">
        <v>79</v>
      </c>
      <c r="C70" s="14" t="s">
        <v>80</v>
      </c>
      <c r="D70" s="13">
        <v>1995</v>
      </c>
      <c r="E70" s="13" t="s">
        <v>30</v>
      </c>
      <c r="F70" s="15">
        <v>7.3726851851851861E-3</v>
      </c>
      <c r="G70" s="15">
        <v>1.1724537037037035E-2</v>
      </c>
      <c r="H70" s="15">
        <v>2.0013888888888891</v>
      </c>
      <c r="I70" s="16">
        <f>G70+H70</f>
        <v>2.0131134259259262</v>
      </c>
      <c r="J70" s="13" t="s">
        <v>211</v>
      </c>
      <c r="K70" s="18"/>
      <c r="L70" s="18"/>
      <c r="M70" s="19"/>
      <c r="N70" s="19"/>
    </row>
    <row r="71" spans="1:14">
      <c r="A71" s="13">
        <v>38</v>
      </c>
      <c r="B71" s="14" t="s">
        <v>100</v>
      </c>
      <c r="C71" s="14" t="s">
        <v>101</v>
      </c>
      <c r="D71" s="13">
        <v>1994</v>
      </c>
      <c r="E71" s="13" t="s">
        <v>22</v>
      </c>
      <c r="F71" s="15">
        <v>8.4722222222222213E-3</v>
      </c>
      <c r="G71" s="15">
        <v>1.1724537037037035E-2</v>
      </c>
      <c r="H71" s="15">
        <v>2.0013888888888891</v>
      </c>
      <c r="I71" s="16">
        <f>G71+H71</f>
        <v>2.0131134259259262</v>
      </c>
      <c r="J71" s="13">
        <v>23</v>
      </c>
      <c r="K71" s="18">
        <v>35</v>
      </c>
      <c r="L71" s="18">
        <v>5</v>
      </c>
      <c r="M71" s="18">
        <f t="shared" ref="M71" si="21">K71+J71+L71</f>
        <v>63</v>
      </c>
      <c r="N71" s="27">
        <v>21</v>
      </c>
    </row>
    <row r="72" spans="1:14">
      <c r="A72" s="13">
        <v>38</v>
      </c>
      <c r="B72" s="14" t="s">
        <v>130</v>
      </c>
      <c r="C72" s="14" t="s">
        <v>101</v>
      </c>
      <c r="D72" s="13">
        <v>2006</v>
      </c>
      <c r="E72" s="13" t="s">
        <v>27</v>
      </c>
      <c r="F72" s="15">
        <v>1.1724537037037035E-2</v>
      </c>
      <c r="G72" s="15">
        <v>1.1724537037037035E-2</v>
      </c>
      <c r="H72" s="15">
        <v>2.0013888888888891</v>
      </c>
      <c r="I72" s="16">
        <f>G72+H72</f>
        <v>2.0131134259259262</v>
      </c>
      <c r="J72" s="13" t="s">
        <v>211</v>
      </c>
      <c r="K72" s="18"/>
      <c r="L72" s="18"/>
      <c r="M72" s="19"/>
      <c r="N72" s="19"/>
    </row>
    <row r="73" spans="1:14">
      <c r="A73" s="13">
        <v>63</v>
      </c>
      <c r="B73" s="14" t="s">
        <v>15</v>
      </c>
      <c r="C73" s="14" t="s">
        <v>16</v>
      </c>
      <c r="D73" s="13">
        <v>2007</v>
      </c>
      <c r="E73" s="13"/>
      <c r="F73" s="15">
        <v>5.2777777777777771E-3</v>
      </c>
      <c r="G73" s="15">
        <v>1.0613425925925927E-2</v>
      </c>
      <c r="H73" s="15">
        <v>2.0013888888888891</v>
      </c>
      <c r="I73" s="16">
        <f t="shared" si="19"/>
        <v>2.012002314814815</v>
      </c>
      <c r="J73" s="13" t="s">
        <v>211</v>
      </c>
      <c r="K73" s="18"/>
      <c r="L73" s="18"/>
      <c r="M73" s="18"/>
      <c r="N73" s="19"/>
    </row>
    <row r="74" spans="1:14">
      <c r="A74" s="13">
        <v>63</v>
      </c>
      <c r="B74" s="14" t="s">
        <v>72</v>
      </c>
      <c r="C74" s="14" t="s">
        <v>16</v>
      </c>
      <c r="D74" s="13">
        <v>2005</v>
      </c>
      <c r="E74" s="13" t="s">
        <v>47</v>
      </c>
      <c r="F74" s="15">
        <v>6.9560185185185185E-3</v>
      </c>
      <c r="G74" s="15">
        <v>1.0613425925925927E-2</v>
      </c>
      <c r="H74" s="15">
        <v>2.0013888888888891</v>
      </c>
      <c r="I74" s="16">
        <f t="shared" si="19"/>
        <v>2.012002314814815</v>
      </c>
      <c r="J74" s="13">
        <v>19</v>
      </c>
      <c r="K74" s="18">
        <v>16</v>
      </c>
      <c r="L74" s="18">
        <v>35</v>
      </c>
      <c r="M74" s="18">
        <f t="shared" ref="M74" si="22">K74+J74+L74</f>
        <v>70</v>
      </c>
      <c r="N74" s="27">
        <v>22</v>
      </c>
    </row>
    <row r="75" spans="1:14">
      <c r="A75" s="13">
        <v>63</v>
      </c>
      <c r="B75" s="14" t="s">
        <v>118</v>
      </c>
      <c r="C75" s="14" t="s">
        <v>16</v>
      </c>
      <c r="D75" s="13">
        <v>2007</v>
      </c>
      <c r="E75" s="13" t="s">
        <v>88</v>
      </c>
      <c r="F75" s="15">
        <v>1.0613425925925927E-2</v>
      </c>
      <c r="G75" s="15">
        <v>1.0613425925925927E-2</v>
      </c>
      <c r="H75" s="15">
        <v>2.0013888888888891</v>
      </c>
      <c r="I75" s="16">
        <f t="shared" si="19"/>
        <v>2.012002314814815</v>
      </c>
      <c r="J75" s="13" t="s">
        <v>211</v>
      </c>
      <c r="K75" s="18"/>
      <c r="L75" s="18"/>
      <c r="M75" s="19"/>
      <c r="N75" s="19"/>
    </row>
    <row r="76" spans="1:14">
      <c r="A76" s="13">
        <v>48</v>
      </c>
      <c r="B76" s="14" t="s">
        <v>58</v>
      </c>
      <c r="C76" s="14" t="s">
        <v>59</v>
      </c>
      <c r="D76" s="13">
        <v>2007</v>
      </c>
      <c r="E76" s="13" t="s">
        <v>27</v>
      </c>
      <c r="F76" s="15">
        <v>6.4351851851851861E-3</v>
      </c>
      <c r="G76" s="15">
        <v>1.3645833333333331E-2</v>
      </c>
      <c r="H76" s="15">
        <v>27</v>
      </c>
      <c r="I76" s="16">
        <f>G76+H76</f>
        <v>27.013645833333332</v>
      </c>
      <c r="J76" s="13" t="s">
        <v>211</v>
      </c>
      <c r="K76" s="18"/>
      <c r="L76" s="18"/>
      <c r="M76" s="19"/>
      <c r="N76" s="19"/>
    </row>
    <row r="77" spans="1:14">
      <c r="A77" s="13">
        <v>48</v>
      </c>
      <c r="B77" s="14" t="s">
        <v>132</v>
      </c>
      <c r="C77" s="14" t="s">
        <v>59</v>
      </c>
      <c r="D77" s="13">
        <v>2002</v>
      </c>
      <c r="E77" s="13" t="s">
        <v>19</v>
      </c>
      <c r="F77" s="15">
        <v>1.2164351851851852E-2</v>
      </c>
      <c r="G77" s="15">
        <v>1.3645833333333331E-2</v>
      </c>
      <c r="H77" s="15">
        <v>85</v>
      </c>
      <c r="I77" s="16">
        <f>G77+H77</f>
        <v>85.013645833333328</v>
      </c>
      <c r="J77" s="13">
        <v>24</v>
      </c>
      <c r="K77" s="18">
        <v>35</v>
      </c>
      <c r="L77" s="18">
        <v>19</v>
      </c>
      <c r="M77" s="18">
        <f t="shared" ref="M77" si="23">K77+J77+L77</f>
        <v>78</v>
      </c>
      <c r="N77" s="27">
        <v>23</v>
      </c>
    </row>
    <row r="78" spans="1:14">
      <c r="A78" s="13">
        <v>48</v>
      </c>
      <c r="B78" s="14" t="s">
        <v>136</v>
      </c>
      <c r="C78" s="14" t="s">
        <v>59</v>
      </c>
      <c r="D78" s="13">
        <v>2002</v>
      </c>
      <c r="E78" s="13" t="s">
        <v>19</v>
      </c>
      <c r="F78" s="15">
        <v>1.3645833333333331E-2</v>
      </c>
      <c r="G78" s="15">
        <v>1.3645833333333331E-2</v>
      </c>
      <c r="H78" s="15">
        <v>88</v>
      </c>
      <c r="I78" s="16">
        <f>G78+H78</f>
        <v>88.013645833333328</v>
      </c>
      <c r="J78" s="13" t="s">
        <v>211</v>
      </c>
      <c r="K78" s="18"/>
      <c r="L78" s="18"/>
      <c r="M78" s="19"/>
      <c r="N78" s="19"/>
    </row>
    <row r="79" spans="1:14">
      <c r="A79" s="13">
        <v>64</v>
      </c>
      <c r="B79" s="14" t="s">
        <v>102</v>
      </c>
      <c r="C79" s="14" t="s">
        <v>103</v>
      </c>
      <c r="D79" s="13">
        <v>1997</v>
      </c>
      <c r="E79" s="13"/>
      <c r="F79" s="15">
        <v>8.5300925925925926E-3</v>
      </c>
      <c r="G79" s="15">
        <v>2.6192129629629631E-2</v>
      </c>
      <c r="H79" s="15">
        <v>58.006944444444443</v>
      </c>
      <c r="I79" s="16">
        <f>G79+H79</f>
        <v>58.033136574074071</v>
      </c>
      <c r="J79" s="13" t="s">
        <v>211</v>
      </c>
      <c r="K79" s="18"/>
      <c r="L79" s="18"/>
      <c r="M79" s="19"/>
      <c r="N79" s="19"/>
    </row>
    <row r="80" spans="1:14">
      <c r="A80" s="13">
        <v>64</v>
      </c>
      <c r="B80" s="14" t="s">
        <v>148</v>
      </c>
      <c r="C80" s="14" t="s">
        <v>103</v>
      </c>
      <c r="D80" s="13">
        <v>2001</v>
      </c>
      <c r="E80" s="13"/>
      <c r="F80" s="15">
        <v>2.0092592592592592E-2</v>
      </c>
      <c r="G80" s="15">
        <v>2.6192129629629631E-2</v>
      </c>
      <c r="H80" s="15">
        <v>58.006944444444443</v>
      </c>
      <c r="I80" s="16">
        <f>G80+H80</f>
        <v>58.033136574074071</v>
      </c>
      <c r="J80" s="13">
        <v>32</v>
      </c>
      <c r="K80" s="18">
        <v>35</v>
      </c>
      <c r="L80" s="18">
        <v>12</v>
      </c>
      <c r="M80" s="18">
        <f t="shared" ref="M80" si="24">K80+J80+L80</f>
        <v>79</v>
      </c>
      <c r="N80" s="27">
        <v>24</v>
      </c>
    </row>
    <row r="81" spans="1:14">
      <c r="A81" s="13">
        <v>64</v>
      </c>
      <c r="B81" s="14" t="s">
        <v>152</v>
      </c>
      <c r="C81" s="14" t="s">
        <v>103</v>
      </c>
      <c r="D81" s="13">
        <v>1997</v>
      </c>
      <c r="E81" s="13"/>
      <c r="F81" s="15">
        <v>2.6192129629629631E-2</v>
      </c>
      <c r="G81" s="15">
        <v>2.6192129629629631E-2</v>
      </c>
      <c r="H81" s="15">
        <v>58.006944444444443</v>
      </c>
      <c r="I81" s="16">
        <f>G81+H81</f>
        <v>58.033136574074071</v>
      </c>
      <c r="J81" s="13" t="s">
        <v>211</v>
      </c>
      <c r="K81" s="18"/>
      <c r="L81" s="18"/>
      <c r="M81" s="19"/>
      <c r="N81" s="19"/>
    </row>
    <row r="82" spans="1:14">
      <c r="A82" s="13">
        <v>47</v>
      </c>
      <c r="B82" s="14" t="s">
        <v>104</v>
      </c>
      <c r="C82" s="14" t="s">
        <v>105</v>
      </c>
      <c r="D82" s="13">
        <v>2003</v>
      </c>
      <c r="E82" s="13" t="s">
        <v>19</v>
      </c>
      <c r="F82" s="15">
        <v>8.7037037037037031E-3</v>
      </c>
      <c r="G82" s="15">
        <v>1.9189814814814816E-2</v>
      </c>
      <c r="H82" s="15">
        <v>59</v>
      </c>
      <c r="I82" s="16">
        <f t="shared" ref="I82:I84" si="25">G82+H82</f>
        <v>59.019189814814816</v>
      </c>
      <c r="J82" s="13" t="s">
        <v>211</v>
      </c>
      <c r="K82" s="18"/>
      <c r="L82" s="18"/>
      <c r="M82" s="19"/>
      <c r="N82" s="19"/>
    </row>
    <row r="83" spans="1:14">
      <c r="A83" s="13">
        <v>47</v>
      </c>
      <c r="B83" s="14" t="s">
        <v>106</v>
      </c>
      <c r="C83" s="14" t="s">
        <v>105</v>
      </c>
      <c r="D83" s="13">
        <v>2005</v>
      </c>
      <c r="E83" s="13" t="s">
        <v>19</v>
      </c>
      <c r="F83" s="15">
        <v>8.8773148148148153E-3</v>
      </c>
      <c r="G83" s="15">
        <v>1.9189814814814816E-2</v>
      </c>
      <c r="H83" s="15">
        <v>60</v>
      </c>
      <c r="I83" s="16">
        <f t="shared" si="25"/>
        <v>60.019189814814816</v>
      </c>
      <c r="J83" s="13">
        <v>28</v>
      </c>
      <c r="K83" s="18">
        <v>18</v>
      </c>
      <c r="L83" s="18">
        <v>35</v>
      </c>
      <c r="M83" s="18">
        <f t="shared" ref="M83" si="26">K83+J83+L83</f>
        <v>81</v>
      </c>
      <c r="N83" s="27">
        <v>25</v>
      </c>
    </row>
    <row r="84" spans="1:14">
      <c r="A84" s="13">
        <v>47</v>
      </c>
      <c r="B84" s="14" t="s">
        <v>147</v>
      </c>
      <c r="C84" s="14" t="s">
        <v>105</v>
      </c>
      <c r="D84" s="13">
        <v>2007</v>
      </c>
      <c r="E84" s="13" t="s">
        <v>27</v>
      </c>
      <c r="F84" s="15">
        <v>1.9189814814814816E-2</v>
      </c>
      <c r="G84" s="15">
        <v>1.9189814814814816E-2</v>
      </c>
      <c r="H84" s="15">
        <v>96</v>
      </c>
      <c r="I84" s="16">
        <f t="shared" si="25"/>
        <v>96.019189814814808</v>
      </c>
      <c r="J84" s="13" t="s">
        <v>211</v>
      </c>
      <c r="K84" s="18"/>
      <c r="L84" s="18"/>
      <c r="M84" s="19"/>
      <c r="N84" s="19"/>
    </row>
    <row r="85" spans="1:14">
      <c r="A85" s="13">
        <v>60</v>
      </c>
      <c r="B85" s="14" t="s">
        <v>84</v>
      </c>
      <c r="C85" s="14" t="s">
        <v>85</v>
      </c>
      <c r="D85" s="13">
        <v>2002</v>
      </c>
      <c r="E85" s="13" t="s">
        <v>19</v>
      </c>
      <c r="F85" s="15">
        <v>7.4421296296296293E-3</v>
      </c>
      <c r="G85" s="15">
        <v>1.0636574074074074E-2</v>
      </c>
      <c r="H85" s="15">
        <v>45</v>
      </c>
      <c r="I85" s="16">
        <f t="shared" ref="I85:I99" si="27">G85+H85</f>
        <v>45.010636574074077</v>
      </c>
      <c r="J85" s="13" t="s">
        <v>211</v>
      </c>
      <c r="K85" s="18"/>
      <c r="L85" s="18"/>
      <c r="M85" s="19"/>
      <c r="N85" s="19"/>
    </row>
    <row r="86" spans="1:14">
      <c r="A86" s="13">
        <v>60</v>
      </c>
      <c r="B86" s="14" t="s">
        <v>114</v>
      </c>
      <c r="C86" s="14" t="s">
        <v>85</v>
      </c>
      <c r="D86" s="13">
        <v>1999</v>
      </c>
      <c r="E86" s="13" t="s">
        <v>19</v>
      </c>
      <c r="F86" s="15">
        <v>9.432870370370371E-3</v>
      </c>
      <c r="G86" s="15">
        <v>1.0636574074074074E-2</v>
      </c>
      <c r="H86" s="15">
        <v>68</v>
      </c>
      <c r="I86" s="16">
        <f t="shared" si="27"/>
        <v>68.01063657407407</v>
      </c>
      <c r="J86" s="13">
        <v>13</v>
      </c>
      <c r="K86" s="18">
        <v>35</v>
      </c>
      <c r="L86" s="18">
        <v>35</v>
      </c>
      <c r="M86" s="18">
        <f t="shared" ref="M86" si="28">K86+J86+L86</f>
        <v>83</v>
      </c>
      <c r="N86" s="27">
        <v>26</v>
      </c>
    </row>
    <row r="87" spans="1:14">
      <c r="A87" s="13">
        <v>60</v>
      </c>
      <c r="B87" s="14" t="s">
        <v>119</v>
      </c>
      <c r="C87" s="14" t="s">
        <v>85</v>
      </c>
      <c r="D87" s="13">
        <v>2006</v>
      </c>
      <c r="E87" s="13" t="s">
        <v>27</v>
      </c>
      <c r="F87" s="15">
        <v>1.0636574074074074E-2</v>
      </c>
      <c r="G87" s="15">
        <v>1.0636574074074074E-2</v>
      </c>
      <c r="H87" s="15">
        <v>73</v>
      </c>
      <c r="I87" s="16">
        <f t="shared" si="27"/>
        <v>73.01063657407407</v>
      </c>
      <c r="J87" s="13" t="s">
        <v>211</v>
      </c>
      <c r="K87" s="18"/>
      <c r="L87" s="18"/>
      <c r="M87" s="19"/>
      <c r="N87" s="19"/>
    </row>
    <row r="88" spans="1:14">
      <c r="A88" s="13">
        <v>54</v>
      </c>
      <c r="B88" s="14" t="s">
        <v>140</v>
      </c>
      <c r="C88" s="14" t="s">
        <v>141</v>
      </c>
      <c r="D88" s="13">
        <v>2004</v>
      </c>
      <c r="E88" s="13" t="s">
        <v>14</v>
      </c>
      <c r="F88" s="15">
        <v>1.480324074074074E-2</v>
      </c>
      <c r="G88" s="15">
        <v>2.0104166666666666E-2</v>
      </c>
      <c r="H88" s="15">
        <v>91</v>
      </c>
      <c r="I88" s="16">
        <f>G88+H88</f>
        <v>91.02010416666667</v>
      </c>
      <c r="J88" s="13" t="s">
        <v>211</v>
      </c>
      <c r="K88" s="18"/>
      <c r="L88" s="18"/>
      <c r="M88" s="19"/>
      <c r="N88" s="19"/>
    </row>
    <row r="89" spans="1:14">
      <c r="A89" s="13">
        <v>54</v>
      </c>
      <c r="B89" s="14" t="s">
        <v>142</v>
      </c>
      <c r="C89" s="14" t="s">
        <v>141</v>
      </c>
      <c r="D89" s="13">
        <v>2004</v>
      </c>
      <c r="E89" s="13" t="s">
        <v>14</v>
      </c>
      <c r="F89" s="15">
        <v>1.5057870370370369E-2</v>
      </c>
      <c r="G89" s="15">
        <v>2.0104166666666666E-2</v>
      </c>
      <c r="H89" s="15">
        <v>92</v>
      </c>
      <c r="I89" s="16">
        <f>G89+H89</f>
        <v>92.02010416666667</v>
      </c>
      <c r="J89" s="13">
        <v>29</v>
      </c>
      <c r="K89" s="18">
        <v>21</v>
      </c>
      <c r="L89" s="18">
        <v>35</v>
      </c>
      <c r="M89" s="18">
        <f t="shared" ref="M89" si="29">K89+J89+L89</f>
        <v>85</v>
      </c>
      <c r="N89" s="27">
        <v>27</v>
      </c>
    </row>
    <row r="90" spans="1:14">
      <c r="A90" s="13">
        <v>54</v>
      </c>
      <c r="B90" s="14" t="s">
        <v>149</v>
      </c>
      <c r="C90" s="14" t="s">
        <v>141</v>
      </c>
      <c r="D90" s="13">
        <v>2005</v>
      </c>
      <c r="E90" s="13" t="s">
        <v>27</v>
      </c>
      <c r="F90" s="15">
        <v>2.0104166666666666E-2</v>
      </c>
      <c r="G90" s="15">
        <v>2.0104166666666666E-2</v>
      </c>
      <c r="H90" s="15">
        <v>98</v>
      </c>
      <c r="I90" s="16">
        <f>G90+H90</f>
        <v>98.02010416666667</v>
      </c>
      <c r="J90" s="13" t="s">
        <v>211</v>
      </c>
      <c r="K90" s="18"/>
      <c r="L90" s="18"/>
      <c r="M90" s="19"/>
      <c r="N90" s="19"/>
    </row>
    <row r="91" spans="1:14">
      <c r="A91" s="13">
        <v>58</v>
      </c>
      <c r="B91" s="14" t="s">
        <v>50</v>
      </c>
      <c r="C91" s="14" t="s">
        <v>51</v>
      </c>
      <c r="D91" s="13">
        <v>2007</v>
      </c>
      <c r="E91" s="13" t="s">
        <v>27</v>
      </c>
      <c r="F91" s="15">
        <v>6.238425925925925E-3</v>
      </c>
      <c r="G91" s="15">
        <v>8.3217592592592596E-3</v>
      </c>
      <c r="H91" s="15">
        <v>22</v>
      </c>
      <c r="I91" s="16">
        <f t="shared" ref="I91:I96" si="30">G91+H91</f>
        <v>22.00832175925926</v>
      </c>
      <c r="J91" s="13" t="s">
        <v>211</v>
      </c>
      <c r="K91" s="18"/>
      <c r="L91" s="18"/>
      <c r="M91" s="19"/>
      <c r="N91" s="19"/>
    </row>
    <row r="92" spans="1:14">
      <c r="A92" s="13">
        <v>58</v>
      </c>
      <c r="B92" s="14" t="s">
        <v>98</v>
      </c>
      <c r="C92" s="14" t="s">
        <v>51</v>
      </c>
      <c r="D92" s="13">
        <v>2003</v>
      </c>
      <c r="E92" s="13" t="s">
        <v>19</v>
      </c>
      <c r="F92" s="15">
        <v>8.3217592592592596E-3</v>
      </c>
      <c r="G92" s="15">
        <v>8.3217592592592596E-3</v>
      </c>
      <c r="H92" s="15">
        <v>55</v>
      </c>
      <c r="I92" s="16">
        <f t="shared" si="30"/>
        <v>55.00832175925926</v>
      </c>
      <c r="J92" s="13">
        <v>35</v>
      </c>
      <c r="K92" s="18">
        <v>35</v>
      </c>
      <c r="L92" s="18">
        <v>16</v>
      </c>
      <c r="M92" s="18">
        <f t="shared" ref="M92" si="31">K92+J92+L92</f>
        <v>86</v>
      </c>
      <c r="N92" s="27">
        <v>28</v>
      </c>
    </row>
    <row r="93" spans="1:14">
      <c r="A93" s="13"/>
      <c r="B93" s="14" t="s">
        <v>207</v>
      </c>
      <c r="C93" s="14" t="s">
        <v>51</v>
      </c>
      <c r="D93" s="13"/>
      <c r="E93" s="13"/>
      <c r="F93" s="15"/>
      <c r="G93" s="15">
        <v>8.3217592592592596E-3</v>
      </c>
      <c r="H93" s="15"/>
      <c r="I93" s="16">
        <f t="shared" si="30"/>
        <v>8.3217592592592596E-3</v>
      </c>
      <c r="J93" s="13"/>
      <c r="K93" s="18"/>
      <c r="L93" s="18"/>
      <c r="M93" s="19"/>
      <c r="N93" s="19"/>
    </row>
    <row r="94" spans="1:14">
      <c r="A94" s="13">
        <v>68</v>
      </c>
      <c r="B94" s="14" t="s">
        <v>143</v>
      </c>
      <c r="C94" s="14" t="s">
        <v>144</v>
      </c>
      <c r="D94" s="13">
        <v>1980</v>
      </c>
      <c r="E94" s="13"/>
      <c r="F94" s="15">
        <v>1.5104166666666667E-2</v>
      </c>
      <c r="G94" s="15">
        <v>2.3796296296296298E-2</v>
      </c>
      <c r="H94" s="15">
        <v>93</v>
      </c>
      <c r="I94" s="16">
        <f t="shared" si="30"/>
        <v>93.023796296296297</v>
      </c>
      <c r="J94" s="13" t="s">
        <v>211</v>
      </c>
      <c r="K94" s="18"/>
      <c r="L94" s="18"/>
      <c r="M94" s="19"/>
      <c r="N94" s="19"/>
    </row>
    <row r="95" spans="1:14">
      <c r="A95" s="13">
        <v>68</v>
      </c>
      <c r="B95" s="14" t="s">
        <v>151</v>
      </c>
      <c r="C95" s="14" t="s">
        <v>144</v>
      </c>
      <c r="D95" s="13">
        <v>2005</v>
      </c>
      <c r="E95" s="13" t="s">
        <v>19</v>
      </c>
      <c r="F95" s="15">
        <v>2.3796296296296298E-2</v>
      </c>
      <c r="G95" s="15">
        <v>2.3796296296296298E-2</v>
      </c>
      <c r="H95" s="15">
        <v>100</v>
      </c>
      <c r="I95" s="16">
        <f t="shared" si="30"/>
        <v>100.0237962962963</v>
      </c>
      <c r="J95" s="13">
        <v>35</v>
      </c>
      <c r="K95" s="18">
        <v>35</v>
      </c>
      <c r="L95" s="18">
        <v>17</v>
      </c>
      <c r="M95" s="18">
        <f t="shared" ref="M95" si="32">K95+J95+L95</f>
        <v>87</v>
      </c>
      <c r="N95" s="27">
        <v>29</v>
      </c>
    </row>
    <row r="96" spans="1:14">
      <c r="A96" s="13"/>
      <c r="B96" s="14" t="s">
        <v>206</v>
      </c>
      <c r="C96" s="14"/>
      <c r="D96" s="13"/>
      <c r="E96" s="13"/>
      <c r="F96" s="15"/>
      <c r="G96" s="15">
        <v>2.3796296296296298E-2</v>
      </c>
      <c r="H96" s="15"/>
      <c r="I96" s="16">
        <f t="shared" si="30"/>
        <v>2.3796296296296298E-2</v>
      </c>
      <c r="J96" s="13"/>
      <c r="K96" s="18"/>
      <c r="L96" s="18"/>
      <c r="M96" s="19"/>
      <c r="N96" s="19"/>
    </row>
    <row r="97" spans="1:14">
      <c r="A97" s="13">
        <v>62</v>
      </c>
      <c r="B97" s="14" t="s">
        <v>10</v>
      </c>
      <c r="C97" s="14" t="s">
        <v>11</v>
      </c>
      <c r="D97" s="13">
        <v>2008</v>
      </c>
      <c r="E97" s="13" t="s">
        <v>9</v>
      </c>
      <c r="F97" s="15">
        <v>3.425925925925926E-3</v>
      </c>
      <c r="G97" s="15">
        <v>1.1296296296296296E-2</v>
      </c>
      <c r="H97" s="15">
        <v>2.0013888888888891</v>
      </c>
      <c r="I97" s="16">
        <f t="shared" si="27"/>
        <v>2.0126851851851852</v>
      </c>
      <c r="J97" s="13" t="s">
        <v>211</v>
      </c>
      <c r="K97" s="18"/>
      <c r="L97" s="18"/>
      <c r="M97" s="19"/>
      <c r="N97" s="19"/>
    </row>
    <row r="98" spans="1:14">
      <c r="A98" s="13">
        <v>62</v>
      </c>
      <c r="B98" s="14" t="s">
        <v>113</v>
      </c>
      <c r="C98" s="14" t="s">
        <v>11</v>
      </c>
      <c r="D98" s="13">
        <v>2004</v>
      </c>
      <c r="E98" s="13" t="s">
        <v>9</v>
      </c>
      <c r="F98" s="15">
        <v>9.3981481481481485E-3</v>
      </c>
      <c r="G98" s="15">
        <v>1.1296296296296296E-2</v>
      </c>
      <c r="H98" s="15">
        <v>2.0013888888888891</v>
      </c>
      <c r="I98" s="16">
        <f t="shared" si="27"/>
        <v>2.0126851851851852</v>
      </c>
      <c r="J98" s="13">
        <v>22</v>
      </c>
      <c r="K98" s="18">
        <v>35</v>
      </c>
      <c r="L98" s="18">
        <v>35</v>
      </c>
      <c r="M98" s="18">
        <f t="shared" ref="M98" si="33">K98+J98+L98</f>
        <v>92</v>
      </c>
      <c r="N98" s="27">
        <v>30</v>
      </c>
    </row>
    <row r="99" spans="1:14">
      <c r="A99" s="13">
        <v>62</v>
      </c>
      <c r="B99" s="14" t="s">
        <v>126</v>
      </c>
      <c r="C99" s="14" t="s">
        <v>11</v>
      </c>
      <c r="D99" s="13">
        <v>2005</v>
      </c>
      <c r="E99" s="13" t="s">
        <v>47</v>
      </c>
      <c r="F99" s="15">
        <v>1.1296296296296296E-2</v>
      </c>
      <c r="G99" s="15">
        <v>1.1296296296296296E-2</v>
      </c>
      <c r="H99" s="15">
        <v>2.0013888888888891</v>
      </c>
      <c r="I99" s="16">
        <f t="shared" si="27"/>
        <v>2.0126851851851852</v>
      </c>
      <c r="J99" s="13" t="s">
        <v>211</v>
      </c>
      <c r="K99" s="18"/>
      <c r="L99" s="18"/>
      <c r="M99" s="19"/>
      <c r="N99" s="19"/>
    </row>
    <row r="100" spans="1:14">
      <c r="A100" s="13">
        <v>31</v>
      </c>
      <c r="B100" s="14" t="s">
        <v>44</v>
      </c>
      <c r="C100" s="14" t="s">
        <v>45</v>
      </c>
      <c r="D100" s="13">
        <v>2000</v>
      </c>
      <c r="E100" s="13" t="s">
        <v>19</v>
      </c>
      <c r="F100" s="15">
        <v>5.9722222222222225E-3</v>
      </c>
      <c r="G100" s="15">
        <v>1.1469907407407408E-2</v>
      </c>
      <c r="H100" s="15">
        <v>55.00277777777778</v>
      </c>
      <c r="I100" s="16">
        <f t="shared" ref="I100:I111" si="34">G100+H100</f>
        <v>55.01424768518519</v>
      </c>
      <c r="J100" s="13" t="s">
        <v>211</v>
      </c>
      <c r="K100" s="18"/>
      <c r="L100" s="18"/>
      <c r="M100" s="19"/>
      <c r="N100" s="19"/>
    </row>
    <row r="101" spans="1:14">
      <c r="A101" s="13">
        <v>31</v>
      </c>
      <c r="B101" s="14" t="s">
        <v>122</v>
      </c>
      <c r="C101" s="14" t="s">
        <v>45</v>
      </c>
      <c r="D101" s="13">
        <v>2001</v>
      </c>
      <c r="E101" s="13" t="s">
        <v>19</v>
      </c>
      <c r="F101" s="15">
        <v>1.1215277777777777E-2</v>
      </c>
      <c r="G101" s="15">
        <v>1.1469907407407408E-2</v>
      </c>
      <c r="H101" s="15">
        <v>55.00277777777778</v>
      </c>
      <c r="I101" s="16">
        <f t="shared" si="34"/>
        <v>55.01424768518519</v>
      </c>
      <c r="J101" s="13">
        <v>25</v>
      </c>
      <c r="K101" s="18">
        <v>35</v>
      </c>
      <c r="L101" s="18">
        <v>35</v>
      </c>
      <c r="M101" s="18">
        <f t="shared" ref="M101" si="35">K101+J101+L101</f>
        <v>95</v>
      </c>
      <c r="N101" s="27">
        <v>31</v>
      </c>
    </row>
    <row r="102" spans="1:14">
      <c r="A102" s="13">
        <v>31</v>
      </c>
      <c r="B102" s="14" t="s">
        <v>127</v>
      </c>
      <c r="C102" s="14" t="s">
        <v>45</v>
      </c>
      <c r="D102" s="13">
        <v>1994</v>
      </c>
      <c r="E102" s="13" t="s">
        <v>19</v>
      </c>
      <c r="F102" s="15">
        <v>1.1469907407407408E-2</v>
      </c>
      <c r="G102" s="15">
        <v>1.1469907407407408E-2</v>
      </c>
      <c r="H102" s="15">
        <v>55.00277777777778</v>
      </c>
      <c r="I102" s="16">
        <f t="shared" si="34"/>
        <v>55.01424768518519</v>
      </c>
      <c r="J102" s="13" t="s">
        <v>211</v>
      </c>
      <c r="K102" s="18"/>
      <c r="L102" s="18"/>
      <c r="M102" s="19"/>
      <c r="N102" s="19"/>
    </row>
    <row r="103" spans="1:14">
      <c r="A103" s="13">
        <v>70</v>
      </c>
      <c r="B103" s="14" t="s">
        <v>86</v>
      </c>
      <c r="C103" s="14" t="s">
        <v>87</v>
      </c>
      <c r="D103" s="13">
        <v>2007</v>
      </c>
      <c r="E103" s="13" t="s">
        <v>88</v>
      </c>
      <c r="F103" s="15">
        <v>7.5115740740740742E-3</v>
      </c>
      <c r="G103" s="15">
        <v>1.4201388888888888E-2</v>
      </c>
      <c r="H103" s="15">
        <v>55.00277777777778</v>
      </c>
      <c r="I103" s="16">
        <f t="shared" si="34"/>
        <v>55.016979166666665</v>
      </c>
      <c r="J103" s="13" t="s">
        <v>211</v>
      </c>
      <c r="K103" s="18"/>
      <c r="L103" s="18"/>
      <c r="M103" s="19"/>
      <c r="N103" s="19"/>
    </row>
    <row r="104" spans="1:14">
      <c r="A104" s="13">
        <v>70</v>
      </c>
      <c r="B104" s="14" t="s">
        <v>97</v>
      </c>
      <c r="C104" s="14" t="s">
        <v>87</v>
      </c>
      <c r="D104" s="13">
        <v>2001</v>
      </c>
      <c r="E104" s="13" t="s">
        <v>19</v>
      </c>
      <c r="F104" s="15">
        <v>8.2523148148148148E-3</v>
      </c>
      <c r="G104" s="15">
        <v>1.4201388888888888E-2</v>
      </c>
      <c r="H104" s="15">
        <v>55.00277777777778</v>
      </c>
      <c r="I104" s="16">
        <f t="shared" si="34"/>
        <v>55.016979166666665</v>
      </c>
      <c r="J104" s="13">
        <v>27</v>
      </c>
      <c r="K104" s="18">
        <v>35</v>
      </c>
      <c r="L104" s="18">
        <v>35</v>
      </c>
      <c r="M104" s="18">
        <f t="shared" ref="M104" si="36">K104+J104+L104</f>
        <v>97</v>
      </c>
      <c r="N104" s="27">
        <v>32</v>
      </c>
    </row>
    <row r="105" spans="1:14">
      <c r="A105" s="13">
        <v>70</v>
      </c>
      <c r="B105" s="14" t="s">
        <v>137</v>
      </c>
      <c r="C105" s="14" t="s">
        <v>87</v>
      </c>
      <c r="D105" s="13">
        <v>2003</v>
      </c>
      <c r="E105" s="13" t="s">
        <v>14</v>
      </c>
      <c r="F105" s="15">
        <v>1.4201388888888888E-2</v>
      </c>
      <c r="G105" s="15">
        <v>1.4201388888888888E-2</v>
      </c>
      <c r="H105" s="15">
        <v>55.00277777777778</v>
      </c>
      <c r="I105" s="16">
        <f t="shared" si="34"/>
        <v>55.016979166666665</v>
      </c>
      <c r="J105" s="13" t="s">
        <v>211</v>
      </c>
      <c r="K105" s="18"/>
      <c r="L105" s="18"/>
      <c r="M105" s="19"/>
      <c r="N105" s="19"/>
    </row>
    <row r="106" spans="1:14">
      <c r="A106" s="13">
        <v>49</v>
      </c>
      <c r="B106" s="14" t="s">
        <v>7</v>
      </c>
      <c r="C106" s="14" t="s">
        <v>8</v>
      </c>
      <c r="D106" s="13">
        <v>2008</v>
      </c>
      <c r="E106" s="13" t="s">
        <v>9</v>
      </c>
      <c r="F106" s="15">
        <v>3.3912037037037036E-3</v>
      </c>
      <c r="G106" s="15">
        <v>2.074074074074074E-2</v>
      </c>
      <c r="H106" s="15">
        <v>2.0013888888888891</v>
      </c>
      <c r="I106" s="16">
        <f t="shared" si="34"/>
        <v>2.0221296296296298</v>
      </c>
      <c r="J106" s="13" t="s">
        <v>211</v>
      </c>
      <c r="K106" s="18"/>
      <c r="L106" s="18"/>
      <c r="M106" s="19"/>
      <c r="N106" s="19"/>
    </row>
    <row r="107" spans="1:14">
      <c r="A107" s="13">
        <v>49</v>
      </c>
      <c r="B107" s="14" t="s">
        <v>69</v>
      </c>
      <c r="C107" s="14" t="s">
        <v>8</v>
      </c>
      <c r="D107" s="13">
        <v>2005</v>
      </c>
      <c r="E107" s="13" t="s">
        <v>19</v>
      </c>
      <c r="F107" s="15">
        <v>6.8634259259259256E-3</v>
      </c>
      <c r="G107" s="15">
        <v>2.074074074074074E-2</v>
      </c>
      <c r="H107" s="15">
        <v>2.0013888888888891</v>
      </c>
      <c r="I107" s="16">
        <f t="shared" si="34"/>
        <v>2.0221296296296298</v>
      </c>
      <c r="J107" s="13">
        <v>30</v>
      </c>
      <c r="K107" s="18">
        <v>35</v>
      </c>
      <c r="L107" s="18">
        <v>35</v>
      </c>
      <c r="M107" s="18">
        <f t="shared" ref="M107" si="37">K107+J107+L107</f>
        <v>100</v>
      </c>
      <c r="N107" s="27">
        <v>33</v>
      </c>
    </row>
    <row r="108" spans="1:14">
      <c r="A108" s="13">
        <v>49</v>
      </c>
      <c r="B108" s="14" t="s">
        <v>150</v>
      </c>
      <c r="C108" s="14" t="s">
        <v>8</v>
      </c>
      <c r="D108" s="13">
        <v>2005</v>
      </c>
      <c r="E108" s="13" t="s">
        <v>14</v>
      </c>
      <c r="F108" s="15">
        <v>2.074074074074074E-2</v>
      </c>
      <c r="G108" s="15">
        <v>2.074074074074074E-2</v>
      </c>
      <c r="H108" s="15">
        <v>2.0013888888888891</v>
      </c>
      <c r="I108" s="16">
        <f t="shared" si="34"/>
        <v>2.0221296296296298</v>
      </c>
      <c r="J108" s="13" t="s">
        <v>211</v>
      </c>
      <c r="K108" s="18"/>
      <c r="L108" s="18"/>
      <c r="M108" s="19"/>
      <c r="N108" s="19"/>
    </row>
    <row r="109" spans="1:14">
      <c r="A109" s="13">
        <v>53</v>
      </c>
      <c r="B109" s="14" t="s">
        <v>124</v>
      </c>
      <c r="C109" s="14" t="s">
        <v>125</v>
      </c>
      <c r="D109" s="13">
        <v>2007</v>
      </c>
      <c r="E109" s="13" t="s">
        <v>88</v>
      </c>
      <c r="F109" s="15">
        <v>1.1249999999999998E-2</v>
      </c>
      <c r="G109" s="15">
        <v>2.7453703703703702E-2</v>
      </c>
      <c r="H109" s="15">
        <v>78</v>
      </c>
      <c r="I109" s="16">
        <f t="shared" si="34"/>
        <v>78.027453703703699</v>
      </c>
      <c r="J109" s="13" t="s">
        <v>211</v>
      </c>
      <c r="K109" s="18"/>
      <c r="L109" s="18"/>
      <c r="M109" s="19"/>
      <c r="N109" s="19"/>
    </row>
    <row r="110" spans="1:14">
      <c r="A110" s="13">
        <v>53</v>
      </c>
      <c r="B110" s="14" t="s">
        <v>129</v>
      </c>
      <c r="C110" s="14" t="s">
        <v>125</v>
      </c>
      <c r="D110" s="13">
        <v>2004</v>
      </c>
      <c r="E110" s="13" t="s">
        <v>19</v>
      </c>
      <c r="F110" s="15">
        <v>1.1631944444444445E-2</v>
      </c>
      <c r="G110" s="15">
        <v>2.7453703703703702E-2</v>
      </c>
      <c r="H110" s="15">
        <v>82</v>
      </c>
      <c r="I110" s="16">
        <f t="shared" si="34"/>
        <v>82.027453703703699</v>
      </c>
      <c r="J110" s="13">
        <v>31</v>
      </c>
      <c r="K110" s="18">
        <v>35</v>
      </c>
      <c r="L110" s="18">
        <v>35</v>
      </c>
      <c r="M110" s="18">
        <f t="shared" ref="M110" si="38">K110+J110+L110</f>
        <v>101</v>
      </c>
      <c r="N110" s="27">
        <v>34</v>
      </c>
    </row>
    <row r="111" spans="1:14">
      <c r="A111" s="13">
        <v>53</v>
      </c>
      <c r="B111" s="14" t="s">
        <v>153</v>
      </c>
      <c r="C111" s="14" t="s">
        <v>125</v>
      </c>
      <c r="D111" s="13">
        <v>2003</v>
      </c>
      <c r="E111" s="13"/>
      <c r="F111" s="15">
        <v>2.7453703703703702E-2</v>
      </c>
      <c r="G111" s="15">
        <v>2.7453703703703702E-2</v>
      </c>
      <c r="H111" s="15">
        <v>102</v>
      </c>
      <c r="I111" s="16">
        <f t="shared" si="34"/>
        <v>102.0274537037037</v>
      </c>
      <c r="J111" s="13" t="s">
        <v>211</v>
      </c>
      <c r="K111" s="18"/>
      <c r="L111" s="18"/>
      <c r="M111" s="19"/>
      <c r="N111" s="19"/>
    </row>
    <row r="112" spans="1:14">
      <c r="A112" s="13">
        <v>57</v>
      </c>
      <c r="B112" s="14" t="s">
        <v>138</v>
      </c>
      <c r="C112" s="14" t="s">
        <v>139</v>
      </c>
      <c r="D112" s="13">
        <v>1964</v>
      </c>
      <c r="E112" s="13"/>
      <c r="F112" s="15">
        <v>1.4224537037037037E-2</v>
      </c>
      <c r="G112" s="15">
        <v>3.5555555555555556E-2</v>
      </c>
      <c r="H112" s="15">
        <v>90</v>
      </c>
      <c r="I112" s="16">
        <f t="shared" ref="I112:I114" si="39">G112+H112</f>
        <v>90.035555555555561</v>
      </c>
      <c r="J112" s="13" t="s">
        <v>211</v>
      </c>
      <c r="K112" s="18"/>
      <c r="L112" s="18"/>
      <c r="M112" s="19"/>
      <c r="N112" s="19"/>
    </row>
    <row r="113" spans="1:14">
      <c r="A113" s="13">
        <v>57</v>
      </c>
      <c r="B113" s="14" t="s">
        <v>146</v>
      </c>
      <c r="C113" s="14" t="s">
        <v>139</v>
      </c>
      <c r="D113" s="13">
        <v>1969</v>
      </c>
      <c r="E113" s="13"/>
      <c r="F113" s="15">
        <v>1.7175925925925924E-2</v>
      </c>
      <c r="G113" s="15">
        <v>3.5555555555555556E-2</v>
      </c>
      <c r="H113" s="15">
        <v>95</v>
      </c>
      <c r="I113" s="16">
        <f t="shared" si="39"/>
        <v>95.035555555555561</v>
      </c>
      <c r="J113" s="13">
        <v>33</v>
      </c>
      <c r="K113" s="18">
        <v>35</v>
      </c>
      <c r="L113" s="18">
        <v>35</v>
      </c>
      <c r="M113" s="18">
        <f t="shared" ref="M113" si="40">K113+J113+L113</f>
        <v>103</v>
      </c>
      <c r="N113" s="27">
        <v>35</v>
      </c>
    </row>
    <row r="114" spans="1:14">
      <c r="A114" s="13">
        <v>57</v>
      </c>
      <c r="B114" s="14" t="s">
        <v>154</v>
      </c>
      <c r="C114" s="14" t="s">
        <v>139</v>
      </c>
      <c r="D114" s="13">
        <v>1988</v>
      </c>
      <c r="E114" s="13"/>
      <c r="F114" s="15">
        <v>3.5555555555555556E-2</v>
      </c>
      <c r="G114" s="15">
        <v>3.5555555555555556E-2</v>
      </c>
      <c r="H114" s="15">
        <v>103</v>
      </c>
      <c r="I114" s="16">
        <f t="shared" si="39"/>
        <v>103.03555555555556</v>
      </c>
      <c r="J114" s="13" t="s">
        <v>211</v>
      </c>
      <c r="K114" s="18"/>
      <c r="L114" s="18"/>
      <c r="M114" s="19"/>
      <c r="N114" s="19"/>
    </row>
    <row r="115" spans="1:14">
      <c r="A115" s="4"/>
      <c r="B115" s="5"/>
      <c r="C115" s="6"/>
      <c r="D115" s="4"/>
      <c r="E115" s="4"/>
      <c r="F115" s="7"/>
      <c r="G115" s="7"/>
      <c r="H115" s="7"/>
      <c r="I115" s="8"/>
      <c r="J115" s="4"/>
    </row>
    <row r="116" spans="1:14">
      <c r="A116" s="4"/>
      <c r="B116" s="5"/>
      <c r="C116" s="10" t="s">
        <v>214</v>
      </c>
      <c r="D116" s="4"/>
      <c r="E116" s="4"/>
      <c r="F116" s="7"/>
      <c r="G116" s="7"/>
      <c r="H116" s="7"/>
      <c r="I116" s="8"/>
      <c r="J116" s="4"/>
    </row>
    <row r="117" spans="1:14">
      <c r="A117" s="4"/>
      <c r="B117" s="5"/>
      <c r="C117" s="10" t="s">
        <v>215</v>
      </c>
      <c r="D117" s="4"/>
      <c r="E117" s="4"/>
      <c r="F117" s="7"/>
      <c r="G117" s="7"/>
      <c r="H117" s="7"/>
      <c r="I117" s="8"/>
      <c r="J117" s="4"/>
    </row>
    <row r="118" spans="1:14">
      <c r="A118" s="4"/>
      <c r="B118" s="5"/>
      <c r="C118" s="10" t="s">
        <v>223</v>
      </c>
      <c r="D118" s="4"/>
      <c r="E118" s="4"/>
      <c r="F118" s="7"/>
      <c r="G118" s="7"/>
      <c r="H118" s="7"/>
      <c r="I118" s="8"/>
      <c r="J118" s="4"/>
    </row>
    <row r="119" spans="1:14">
      <c r="A119" s="4"/>
      <c r="B119" s="5"/>
      <c r="C119" s="10" t="s">
        <v>216</v>
      </c>
      <c r="D119" s="4"/>
      <c r="E119" s="4"/>
      <c r="F119" s="7"/>
      <c r="G119" s="7"/>
      <c r="H119" s="7"/>
      <c r="I119" s="8"/>
      <c r="J119" s="4"/>
    </row>
    <row r="120" spans="1:14">
      <c r="A120" s="4"/>
      <c r="B120" s="5"/>
      <c r="C120" s="10" t="s">
        <v>217</v>
      </c>
      <c r="D120" s="4"/>
      <c r="E120" s="4"/>
      <c r="F120" s="7"/>
      <c r="G120" s="7"/>
      <c r="H120" s="7"/>
      <c r="I120" s="8"/>
      <c r="J120" s="4"/>
    </row>
    <row r="121" spans="1:14">
      <c r="A121" s="4"/>
      <c r="B121" s="5"/>
      <c r="C121" s="10" t="s">
        <v>224</v>
      </c>
      <c r="D121" s="4"/>
      <c r="E121" s="4"/>
      <c r="F121" s="7"/>
      <c r="G121" s="7"/>
      <c r="H121" s="7"/>
      <c r="I121" s="8"/>
      <c r="J121" s="4"/>
    </row>
    <row r="122" spans="1:14">
      <c r="A122" s="4"/>
      <c r="B122" s="5"/>
      <c r="C122" s="6"/>
      <c r="D122" s="4"/>
      <c r="E122" s="4"/>
      <c r="F122" s="7"/>
      <c r="G122" s="7"/>
      <c r="H122" s="7"/>
      <c r="I122" s="8"/>
      <c r="J122" s="4"/>
    </row>
    <row r="123" spans="1:14" ht="15.75" thickBot="1">
      <c r="C123" s="11" t="s">
        <v>213</v>
      </c>
    </row>
    <row r="124" spans="1:14">
      <c r="A124" s="23" t="s">
        <v>0</v>
      </c>
      <c r="B124" s="23" t="s">
        <v>1</v>
      </c>
      <c r="C124" s="1" t="s">
        <v>2</v>
      </c>
      <c r="D124" s="23" t="s">
        <v>4</v>
      </c>
      <c r="E124" s="23" t="s">
        <v>5</v>
      </c>
      <c r="F124" s="23" t="s">
        <v>6</v>
      </c>
      <c r="G124" s="23" t="s">
        <v>208</v>
      </c>
      <c r="H124" s="25" t="s">
        <v>209</v>
      </c>
      <c r="I124" s="23" t="s">
        <v>210</v>
      </c>
      <c r="J124" s="23" t="s">
        <v>218</v>
      </c>
      <c r="K124" s="23" t="s">
        <v>219</v>
      </c>
      <c r="L124" s="21"/>
      <c r="M124" s="23" t="s">
        <v>220</v>
      </c>
      <c r="N124" s="23" t="s">
        <v>222</v>
      </c>
    </row>
    <row r="125" spans="1:14" ht="51">
      <c r="A125" s="24"/>
      <c r="B125" s="24"/>
      <c r="C125" s="12" t="s">
        <v>3</v>
      </c>
      <c r="D125" s="24"/>
      <c r="E125" s="24"/>
      <c r="F125" s="24"/>
      <c r="G125" s="24"/>
      <c r="H125" s="26"/>
      <c r="I125" s="24"/>
      <c r="J125" s="24"/>
      <c r="K125" s="24"/>
      <c r="L125" s="22" t="s">
        <v>221</v>
      </c>
      <c r="M125" s="24"/>
      <c r="N125" s="24"/>
    </row>
    <row r="126" spans="1:14">
      <c r="A126" s="13">
        <v>6</v>
      </c>
      <c r="B126" s="14" t="s">
        <v>168</v>
      </c>
      <c r="C126" s="14" t="s">
        <v>169</v>
      </c>
      <c r="D126" s="13">
        <v>2006</v>
      </c>
      <c r="E126" s="13" t="s">
        <v>27</v>
      </c>
      <c r="F126" s="15">
        <v>6.7361111111111103E-3</v>
      </c>
      <c r="G126" s="15">
        <v>8.2060185185185187E-3</v>
      </c>
      <c r="H126" s="15">
        <v>55</v>
      </c>
      <c r="I126" s="16">
        <f>G126+H126</f>
        <v>55.008206018518521</v>
      </c>
      <c r="J126" s="13" t="s">
        <v>211</v>
      </c>
      <c r="K126" s="18"/>
      <c r="L126" s="18"/>
      <c r="M126" s="19"/>
      <c r="N126" s="19"/>
    </row>
    <row r="127" spans="1:14">
      <c r="A127" s="13">
        <v>6</v>
      </c>
      <c r="B127" s="14" t="s">
        <v>180</v>
      </c>
      <c r="C127" s="14" t="s">
        <v>169</v>
      </c>
      <c r="D127" s="13">
        <v>1958</v>
      </c>
      <c r="E127" s="13"/>
      <c r="F127" s="15">
        <v>8.1712962962962963E-3</v>
      </c>
      <c r="G127" s="15">
        <v>8.2060185185185187E-3</v>
      </c>
      <c r="H127" s="15">
        <v>55</v>
      </c>
      <c r="I127" s="16">
        <f>G127+H127</f>
        <v>55.008206018518521</v>
      </c>
      <c r="J127" s="13">
        <v>2</v>
      </c>
      <c r="K127" s="18">
        <v>4</v>
      </c>
      <c r="L127" s="18">
        <v>5</v>
      </c>
      <c r="M127" s="18">
        <f t="shared" ref="M127" si="41">K127+J127+L127</f>
        <v>11</v>
      </c>
      <c r="N127" s="27">
        <v>1</v>
      </c>
    </row>
    <row r="128" spans="1:14">
      <c r="A128" s="13">
        <v>6</v>
      </c>
      <c r="B128" s="14" t="s">
        <v>183</v>
      </c>
      <c r="C128" s="14" t="s">
        <v>169</v>
      </c>
      <c r="D128" s="13">
        <v>1959</v>
      </c>
      <c r="E128" s="13"/>
      <c r="F128" s="15">
        <v>8.2060185185185187E-3</v>
      </c>
      <c r="G128" s="15">
        <v>8.2060185185185187E-3</v>
      </c>
      <c r="H128" s="15">
        <v>55</v>
      </c>
      <c r="I128" s="16">
        <f>G128+H128</f>
        <v>55.008206018518521</v>
      </c>
      <c r="J128" s="13" t="s">
        <v>211</v>
      </c>
      <c r="K128" s="18"/>
      <c r="L128" s="18"/>
      <c r="M128" s="19"/>
      <c r="N128" s="19"/>
    </row>
    <row r="129" spans="1:14">
      <c r="A129" s="13">
        <v>9</v>
      </c>
      <c r="B129" s="14" t="s">
        <v>164</v>
      </c>
      <c r="C129" s="14" t="s">
        <v>165</v>
      </c>
      <c r="D129" s="13">
        <v>1989</v>
      </c>
      <c r="E129" s="13" t="s">
        <v>14</v>
      </c>
      <c r="F129" s="15">
        <v>6.3541666666666668E-3</v>
      </c>
      <c r="G129" s="15">
        <v>9.0046296296296298E-3</v>
      </c>
      <c r="H129" s="15">
        <v>55.00138888888889</v>
      </c>
      <c r="I129" s="16">
        <f>G129+H129</f>
        <v>55.010393518518519</v>
      </c>
      <c r="J129" s="13" t="s">
        <v>211</v>
      </c>
      <c r="K129" s="18"/>
      <c r="L129" s="18"/>
      <c r="M129" s="19"/>
      <c r="N129" s="19"/>
    </row>
    <row r="130" spans="1:14">
      <c r="A130" s="13">
        <v>9</v>
      </c>
      <c r="B130" s="14" t="s">
        <v>170</v>
      </c>
      <c r="C130" s="14" t="s">
        <v>165</v>
      </c>
      <c r="D130" s="13">
        <v>1989</v>
      </c>
      <c r="E130" s="13" t="s">
        <v>22</v>
      </c>
      <c r="F130" s="15">
        <v>6.7592592592592591E-3</v>
      </c>
      <c r="G130" s="15">
        <v>9.0046296296296298E-3</v>
      </c>
      <c r="H130" s="15">
        <v>55.00138888888889</v>
      </c>
      <c r="I130" s="16">
        <f>G130+H130</f>
        <v>55.010393518518519</v>
      </c>
      <c r="J130" s="13">
        <v>10</v>
      </c>
      <c r="K130" s="18">
        <v>2</v>
      </c>
      <c r="L130" s="18">
        <v>2</v>
      </c>
      <c r="M130" s="18">
        <f t="shared" ref="M130" si="42">K130+J130+L130</f>
        <v>14</v>
      </c>
      <c r="N130" s="27">
        <v>2</v>
      </c>
    </row>
    <row r="131" spans="1:14">
      <c r="A131" s="13">
        <v>9</v>
      </c>
      <c r="B131" s="14" t="s">
        <v>195</v>
      </c>
      <c r="C131" s="14" t="s">
        <v>165</v>
      </c>
      <c r="D131" s="13">
        <v>1959</v>
      </c>
      <c r="E131" s="13" t="s">
        <v>30</v>
      </c>
      <c r="F131" s="15">
        <v>9.0046296296296298E-3</v>
      </c>
      <c r="G131" s="15">
        <v>9.0046296296296298E-3</v>
      </c>
      <c r="H131" s="15">
        <v>55.00138888888889</v>
      </c>
      <c r="I131" s="16">
        <f>G131+H131</f>
        <v>55.010393518518519</v>
      </c>
      <c r="J131" s="13" t="s">
        <v>211</v>
      </c>
      <c r="K131" s="18"/>
      <c r="L131" s="18"/>
      <c r="M131" s="19"/>
      <c r="N131" s="19"/>
    </row>
    <row r="132" spans="1:14">
      <c r="A132" s="13">
        <v>13</v>
      </c>
      <c r="B132" s="14" t="s">
        <v>166</v>
      </c>
      <c r="C132" s="14" t="s">
        <v>167</v>
      </c>
      <c r="D132" s="13">
        <v>2004</v>
      </c>
      <c r="E132" s="13" t="s">
        <v>14</v>
      </c>
      <c r="F132" s="15">
        <v>6.4351851851851861E-3</v>
      </c>
      <c r="G132" s="15">
        <v>8.564814814814815E-3</v>
      </c>
      <c r="H132" s="15">
        <v>55</v>
      </c>
      <c r="I132" s="16">
        <f>G132+H132</f>
        <v>55.008564814814818</v>
      </c>
      <c r="J132" s="13" t="s">
        <v>211</v>
      </c>
      <c r="K132" s="18"/>
      <c r="L132" s="18"/>
      <c r="M132" s="19"/>
      <c r="N132" s="19"/>
    </row>
    <row r="133" spans="1:14">
      <c r="A133" s="13">
        <v>13</v>
      </c>
      <c r="B133" s="14" t="s">
        <v>174</v>
      </c>
      <c r="C133" s="14" t="s">
        <v>167</v>
      </c>
      <c r="D133" s="13">
        <v>2000</v>
      </c>
      <c r="E133" s="13" t="s">
        <v>30</v>
      </c>
      <c r="F133" s="15">
        <v>7.6504629629629631E-3</v>
      </c>
      <c r="G133" s="15">
        <v>8.564814814814815E-3</v>
      </c>
      <c r="H133" s="15">
        <v>55</v>
      </c>
      <c r="I133" s="16">
        <f>G133+H133</f>
        <v>55.008564814814818</v>
      </c>
      <c r="J133" s="13">
        <v>4</v>
      </c>
      <c r="K133" s="18">
        <v>6</v>
      </c>
      <c r="L133" s="18">
        <v>4</v>
      </c>
      <c r="M133" s="18">
        <f t="shared" ref="M133" si="43">K133+J133+L133</f>
        <v>14</v>
      </c>
      <c r="N133" s="27">
        <v>3</v>
      </c>
    </row>
    <row r="134" spans="1:14">
      <c r="A134" s="13">
        <v>13</v>
      </c>
      <c r="B134" s="14" t="s">
        <v>189</v>
      </c>
      <c r="C134" s="14" t="s">
        <v>167</v>
      </c>
      <c r="D134" s="13">
        <v>1973</v>
      </c>
      <c r="E134" s="13"/>
      <c r="F134" s="15">
        <v>8.564814814814815E-3</v>
      </c>
      <c r="G134" s="15">
        <v>8.564814814814815E-3</v>
      </c>
      <c r="H134" s="15">
        <v>55</v>
      </c>
      <c r="I134" s="16">
        <f>G134+H134</f>
        <v>55.008564814814818</v>
      </c>
      <c r="J134" s="13" t="s">
        <v>211</v>
      </c>
      <c r="K134" s="18"/>
      <c r="L134" s="18"/>
      <c r="M134" s="19"/>
      <c r="N134" s="19"/>
    </row>
    <row r="135" spans="1:14">
      <c r="A135" s="13">
        <v>4</v>
      </c>
      <c r="B135" s="14" t="s">
        <v>155</v>
      </c>
      <c r="C135" s="14" t="s">
        <v>156</v>
      </c>
      <c r="D135" s="13">
        <v>1966</v>
      </c>
      <c r="E135" s="13"/>
      <c r="F135" s="15">
        <v>5.2546296296296299E-3</v>
      </c>
      <c r="G135" s="15">
        <v>6.2268518518518515E-3</v>
      </c>
      <c r="H135" s="15">
        <v>55</v>
      </c>
      <c r="I135" s="16">
        <f t="shared" ref="I135:I164" si="44">G135+H135</f>
        <v>55.006226851851849</v>
      </c>
      <c r="J135" s="13" t="s">
        <v>211</v>
      </c>
      <c r="K135" s="18"/>
      <c r="L135" s="18"/>
      <c r="M135" s="19"/>
      <c r="N135" s="19"/>
    </row>
    <row r="136" spans="1:14">
      <c r="A136" s="13">
        <v>4</v>
      </c>
      <c r="B136" s="14" t="s">
        <v>159</v>
      </c>
      <c r="C136" s="14" t="s">
        <v>156</v>
      </c>
      <c r="D136" s="13">
        <v>1996</v>
      </c>
      <c r="E136" s="13" t="s">
        <v>22</v>
      </c>
      <c r="F136" s="15">
        <v>5.3240740740740748E-3</v>
      </c>
      <c r="G136" s="15">
        <v>6.2268518518518515E-3</v>
      </c>
      <c r="H136" s="15">
        <v>55</v>
      </c>
      <c r="I136" s="16">
        <f t="shared" si="44"/>
        <v>55.006226851851849</v>
      </c>
      <c r="J136" s="13">
        <v>1</v>
      </c>
      <c r="K136" s="18">
        <v>1</v>
      </c>
      <c r="L136" s="18">
        <v>13</v>
      </c>
      <c r="M136" s="18">
        <f t="shared" ref="M136" si="45">K136+J136+L136</f>
        <v>15</v>
      </c>
      <c r="N136" s="27">
        <v>4</v>
      </c>
    </row>
    <row r="137" spans="1:14">
      <c r="A137" s="13">
        <v>4</v>
      </c>
      <c r="B137" s="14" t="s">
        <v>162</v>
      </c>
      <c r="C137" s="14" t="s">
        <v>156</v>
      </c>
      <c r="D137" s="13">
        <v>1985</v>
      </c>
      <c r="E137" s="13" t="s">
        <v>22</v>
      </c>
      <c r="F137" s="15">
        <v>6.2268518518518515E-3</v>
      </c>
      <c r="G137" s="15">
        <v>6.2268518518518515E-3</v>
      </c>
      <c r="H137" s="15">
        <v>55</v>
      </c>
      <c r="I137" s="16">
        <f t="shared" si="44"/>
        <v>55.006226851851849</v>
      </c>
      <c r="J137" s="13" t="s">
        <v>211</v>
      </c>
      <c r="K137" s="18"/>
      <c r="L137" s="18"/>
      <c r="M137" s="19"/>
      <c r="N137" s="19"/>
    </row>
    <row r="138" spans="1:14">
      <c r="A138" s="13">
        <v>3</v>
      </c>
      <c r="B138" s="14" t="s">
        <v>175</v>
      </c>
      <c r="C138" s="14" t="s">
        <v>176</v>
      </c>
      <c r="D138" s="13">
        <v>1998</v>
      </c>
      <c r="E138" s="13" t="s">
        <v>14</v>
      </c>
      <c r="F138" s="15">
        <v>7.69675925925926E-3</v>
      </c>
      <c r="G138" s="15">
        <v>9.1319444444444443E-3</v>
      </c>
      <c r="H138" s="15">
        <v>55</v>
      </c>
      <c r="I138" s="16">
        <f t="shared" ref="I138:I140" si="46">G138+H138</f>
        <v>55.009131944444448</v>
      </c>
      <c r="J138" s="13" t="s">
        <v>211</v>
      </c>
      <c r="K138" s="18"/>
      <c r="L138" s="18"/>
      <c r="M138" s="19"/>
      <c r="N138" s="19"/>
    </row>
    <row r="139" spans="1:14">
      <c r="A139" s="13">
        <v>3</v>
      </c>
      <c r="B139" s="14" t="s">
        <v>194</v>
      </c>
      <c r="C139" s="14" t="s">
        <v>176</v>
      </c>
      <c r="D139" s="13">
        <v>1989</v>
      </c>
      <c r="E139" s="13" t="s">
        <v>19</v>
      </c>
      <c r="F139" s="15">
        <v>8.9467592592592585E-3</v>
      </c>
      <c r="G139" s="15">
        <v>9.1319444444444443E-3</v>
      </c>
      <c r="H139" s="15">
        <v>55</v>
      </c>
      <c r="I139" s="16">
        <f t="shared" si="46"/>
        <v>55.009131944444448</v>
      </c>
      <c r="J139" s="13">
        <v>6</v>
      </c>
      <c r="K139" s="18">
        <v>3</v>
      </c>
      <c r="L139" s="18">
        <v>8</v>
      </c>
      <c r="M139" s="18">
        <f t="shared" ref="M139" si="47">K139+J139+L139</f>
        <v>17</v>
      </c>
      <c r="N139" s="27">
        <v>5</v>
      </c>
    </row>
    <row r="140" spans="1:14">
      <c r="A140" s="13">
        <v>3</v>
      </c>
      <c r="B140" s="14" t="s">
        <v>197</v>
      </c>
      <c r="C140" s="14" t="s">
        <v>176</v>
      </c>
      <c r="D140" s="13">
        <v>1967</v>
      </c>
      <c r="E140" s="13" t="s">
        <v>14</v>
      </c>
      <c r="F140" s="15">
        <v>9.1319444444444443E-3</v>
      </c>
      <c r="G140" s="15">
        <v>9.1319444444444443E-3</v>
      </c>
      <c r="H140" s="15">
        <v>55</v>
      </c>
      <c r="I140" s="16">
        <f t="shared" si="46"/>
        <v>55.009131944444448</v>
      </c>
      <c r="J140" s="13" t="s">
        <v>211</v>
      </c>
      <c r="K140" s="18"/>
      <c r="L140" s="18"/>
      <c r="M140" s="19"/>
      <c r="N140" s="19"/>
    </row>
    <row r="141" spans="1:14">
      <c r="A141" s="13">
        <v>1</v>
      </c>
      <c r="B141" s="14" t="s">
        <v>177</v>
      </c>
      <c r="C141" s="14" t="s">
        <v>178</v>
      </c>
      <c r="D141" s="13">
        <v>2004</v>
      </c>
      <c r="E141" s="13" t="s">
        <v>19</v>
      </c>
      <c r="F141" s="15">
        <v>7.7777777777777767E-3</v>
      </c>
      <c r="G141" s="15">
        <v>9.0509259259259258E-3</v>
      </c>
      <c r="H141" s="15">
        <v>55</v>
      </c>
      <c r="I141" s="16">
        <f>G141+H141</f>
        <v>55.009050925925926</v>
      </c>
      <c r="J141" s="13" t="s">
        <v>211</v>
      </c>
      <c r="K141" s="18"/>
      <c r="L141" s="18"/>
      <c r="M141" s="19"/>
      <c r="N141" s="19"/>
    </row>
    <row r="142" spans="1:14">
      <c r="A142" s="13">
        <v>1</v>
      </c>
      <c r="B142" s="14" t="s">
        <v>179</v>
      </c>
      <c r="C142" s="14" t="s">
        <v>178</v>
      </c>
      <c r="D142" s="13">
        <v>1985</v>
      </c>
      <c r="E142" s="13" t="s">
        <v>14</v>
      </c>
      <c r="F142" s="15">
        <v>7.858796296296296E-3</v>
      </c>
      <c r="G142" s="15">
        <v>9.0509259259259258E-3</v>
      </c>
      <c r="H142" s="15">
        <v>55</v>
      </c>
      <c r="I142" s="16">
        <f>G142+H142</f>
        <v>55.009050925925926</v>
      </c>
      <c r="J142" s="13">
        <v>5</v>
      </c>
      <c r="K142" s="18">
        <v>10</v>
      </c>
      <c r="L142" s="18">
        <v>3</v>
      </c>
      <c r="M142" s="18">
        <f t="shared" ref="M142" si="48">K142+J142+L142</f>
        <v>18</v>
      </c>
      <c r="N142" s="27">
        <v>6</v>
      </c>
    </row>
    <row r="143" spans="1:14">
      <c r="A143" s="13">
        <v>1</v>
      </c>
      <c r="B143" s="14" t="s">
        <v>196</v>
      </c>
      <c r="C143" s="14" t="s">
        <v>178</v>
      </c>
      <c r="D143" s="13">
        <v>1989</v>
      </c>
      <c r="E143" s="13" t="s">
        <v>14</v>
      </c>
      <c r="F143" s="15">
        <v>9.0509259259259258E-3</v>
      </c>
      <c r="G143" s="15">
        <v>9.0509259259259258E-3</v>
      </c>
      <c r="H143" s="15">
        <v>55</v>
      </c>
      <c r="I143" s="16">
        <f>G143+H143</f>
        <v>55.009050925925926</v>
      </c>
      <c r="J143" s="13" t="s">
        <v>211</v>
      </c>
      <c r="K143" s="18"/>
      <c r="L143" s="18"/>
      <c r="M143" s="19"/>
      <c r="N143" s="19"/>
    </row>
    <row r="144" spans="1:14">
      <c r="A144" s="13">
        <v>11</v>
      </c>
      <c r="B144" s="14" t="s">
        <v>171</v>
      </c>
      <c r="C144" s="14" t="s">
        <v>172</v>
      </c>
      <c r="D144" s="13">
        <v>1990</v>
      </c>
      <c r="E144" s="13" t="s">
        <v>19</v>
      </c>
      <c r="F144" s="15">
        <v>7.2337962962962963E-3</v>
      </c>
      <c r="G144" s="15">
        <v>8.3101851851851861E-3</v>
      </c>
      <c r="H144" s="15">
        <v>55</v>
      </c>
      <c r="I144" s="16">
        <f t="shared" si="44"/>
        <v>55.008310185185188</v>
      </c>
      <c r="J144" s="13" t="s">
        <v>211</v>
      </c>
      <c r="K144" s="18"/>
      <c r="L144" s="18"/>
      <c r="M144" s="19"/>
      <c r="N144" s="19"/>
    </row>
    <row r="145" spans="1:14">
      <c r="A145" s="13">
        <v>11</v>
      </c>
      <c r="B145" s="14" t="s">
        <v>173</v>
      </c>
      <c r="C145" s="14" t="s">
        <v>172</v>
      </c>
      <c r="D145" s="13">
        <v>1966</v>
      </c>
      <c r="E145" s="13" t="s">
        <v>30</v>
      </c>
      <c r="F145" s="15">
        <v>7.2453703703703708E-3</v>
      </c>
      <c r="G145" s="15">
        <v>8.3101851851851861E-3</v>
      </c>
      <c r="H145" s="15">
        <v>55</v>
      </c>
      <c r="I145" s="16">
        <f t="shared" si="44"/>
        <v>55.008310185185188</v>
      </c>
      <c r="J145" s="13">
        <v>3</v>
      </c>
      <c r="K145" s="18">
        <v>9</v>
      </c>
      <c r="L145" s="18">
        <v>6</v>
      </c>
      <c r="M145" s="18">
        <f t="shared" ref="M145" si="49">K145+J145+L145</f>
        <v>18</v>
      </c>
      <c r="N145" s="27">
        <v>7</v>
      </c>
    </row>
    <row r="146" spans="1:14">
      <c r="A146" s="13">
        <v>11</v>
      </c>
      <c r="B146" s="14" t="s">
        <v>186</v>
      </c>
      <c r="C146" s="14" t="s">
        <v>172</v>
      </c>
      <c r="D146" s="13">
        <v>1962</v>
      </c>
      <c r="E146" s="13" t="s">
        <v>22</v>
      </c>
      <c r="F146" s="15">
        <v>8.3101851851851861E-3</v>
      </c>
      <c r="G146" s="15">
        <v>8.3101851851851861E-3</v>
      </c>
      <c r="H146" s="15">
        <v>55</v>
      </c>
      <c r="I146" s="16">
        <f t="shared" si="44"/>
        <v>55.008310185185188</v>
      </c>
      <c r="J146" s="13" t="s">
        <v>211</v>
      </c>
      <c r="K146" s="18"/>
      <c r="L146" s="18"/>
      <c r="M146" s="19"/>
      <c r="N146" s="19"/>
    </row>
    <row r="147" spans="1:14">
      <c r="A147" s="13">
        <v>12</v>
      </c>
      <c r="B147" s="14" t="s">
        <v>181</v>
      </c>
      <c r="C147" s="14" t="s">
        <v>182</v>
      </c>
      <c r="D147" s="13">
        <v>1961</v>
      </c>
      <c r="E147" s="13"/>
      <c r="F147" s="15">
        <v>8.1828703703703699E-3</v>
      </c>
      <c r="G147" s="15">
        <v>9.7916666666666655E-3</v>
      </c>
      <c r="H147" s="15">
        <v>55</v>
      </c>
      <c r="I147" s="16">
        <f>G147+H147</f>
        <v>55.009791666666665</v>
      </c>
      <c r="J147" s="13" t="s">
        <v>211</v>
      </c>
      <c r="K147" s="18"/>
      <c r="L147" s="18"/>
      <c r="M147" s="19"/>
      <c r="N147" s="19"/>
    </row>
    <row r="148" spans="1:14">
      <c r="A148" s="13">
        <v>12</v>
      </c>
      <c r="B148" s="14" t="s">
        <v>193</v>
      </c>
      <c r="C148" s="14" t="s">
        <v>182</v>
      </c>
      <c r="D148" s="13">
        <v>1992</v>
      </c>
      <c r="E148" s="13"/>
      <c r="F148" s="15">
        <v>8.8310185185185176E-3</v>
      </c>
      <c r="G148" s="15">
        <v>9.7916666666666655E-3</v>
      </c>
      <c r="H148" s="15">
        <v>55</v>
      </c>
      <c r="I148" s="16">
        <f>G148+H148</f>
        <v>55.009791666666665</v>
      </c>
      <c r="J148" s="13">
        <v>7</v>
      </c>
      <c r="K148" s="18">
        <v>5</v>
      </c>
      <c r="L148" s="18">
        <v>10</v>
      </c>
      <c r="M148" s="18">
        <f t="shared" ref="M148" si="50">K148+J148+L148</f>
        <v>22</v>
      </c>
      <c r="N148" s="27">
        <v>8</v>
      </c>
    </row>
    <row r="149" spans="1:14">
      <c r="A149" s="13">
        <v>12</v>
      </c>
      <c r="B149" s="14" t="s">
        <v>198</v>
      </c>
      <c r="C149" s="14" t="s">
        <v>182</v>
      </c>
      <c r="D149" s="13">
        <v>2003</v>
      </c>
      <c r="E149" s="13" t="s">
        <v>19</v>
      </c>
      <c r="F149" s="15">
        <v>9.7916666666666655E-3</v>
      </c>
      <c r="G149" s="15">
        <v>9.7916666666666655E-3</v>
      </c>
      <c r="H149" s="15">
        <v>55</v>
      </c>
      <c r="I149" s="16">
        <f>G149+H149</f>
        <v>55.009791666666665</v>
      </c>
      <c r="J149" s="13" t="s">
        <v>211</v>
      </c>
      <c r="K149" s="18"/>
      <c r="L149" s="18"/>
      <c r="M149" s="19"/>
      <c r="N149" s="19"/>
    </row>
    <row r="150" spans="1:14">
      <c r="A150" s="13">
        <v>7</v>
      </c>
      <c r="B150" s="14" t="s">
        <v>184</v>
      </c>
      <c r="C150" s="14" t="s">
        <v>185</v>
      </c>
      <c r="D150" s="13">
        <v>2000</v>
      </c>
      <c r="E150" s="13" t="s">
        <v>30</v>
      </c>
      <c r="F150" s="15">
        <v>8.2407407407407412E-3</v>
      </c>
      <c r="G150" s="15">
        <v>1.0069444444444445E-2</v>
      </c>
      <c r="H150" s="15">
        <v>55</v>
      </c>
      <c r="I150" s="16">
        <f t="shared" si="44"/>
        <v>55.010069444444447</v>
      </c>
      <c r="J150" s="13" t="s">
        <v>211</v>
      </c>
      <c r="K150" s="18"/>
      <c r="L150" s="18"/>
      <c r="M150" s="19"/>
      <c r="N150" s="19"/>
    </row>
    <row r="151" spans="1:14">
      <c r="A151" s="13">
        <v>7</v>
      </c>
      <c r="B151" s="14" t="s">
        <v>199</v>
      </c>
      <c r="C151" s="14" t="s">
        <v>185</v>
      </c>
      <c r="D151" s="13">
        <v>1966</v>
      </c>
      <c r="E151" s="13"/>
      <c r="F151" s="15">
        <v>9.7337962962962977E-3</v>
      </c>
      <c r="G151" s="15">
        <v>1.0069444444444445E-2</v>
      </c>
      <c r="H151" s="15">
        <v>55</v>
      </c>
      <c r="I151" s="16">
        <f t="shared" si="44"/>
        <v>55.010069444444447</v>
      </c>
      <c r="J151" s="13">
        <v>8</v>
      </c>
      <c r="K151" s="18">
        <v>8</v>
      </c>
      <c r="L151" s="18">
        <v>7</v>
      </c>
      <c r="M151" s="18">
        <f t="shared" ref="M151" si="51">K151+J151+L151</f>
        <v>23</v>
      </c>
      <c r="N151" s="27">
        <v>9</v>
      </c>
    </row>
    <row r="152" spans="1:14">
      <c r="A152" s="13">
        <v>7</v>
      </c>
      <c r="B152" s="14" t="s">
        <v>200</v>
      </c>
      <c r="C152" s="14" t="s">
        <v>185</v>
      </c>
      <c r="D152" s="13">
        <v>1968</v>
      </c>
      <c r="E152" s="13"/>
      <c r="F152" s="15">
        <v>1.0069444444444445E-2</v>
      </c>
      <c r="G152" s="15">
        <v>1.0069444444444445E-2</v>
      </c>
      <c r="H152" s="15">
        <v>55</v>
      </c>
      <c r="I152" s="16">
        <f t="shared" si="44"/>
        <v>55.010069444444447</v>
      </c>
      <c r="J152" s="13" t="s">
        <v>211</v>
      </c>
      <c r="K152" s="18"/>
      <c r="L152" s="18"/>
      <c r="M152" s="19"/>
      <c r="N152" s="19"/>
    </row>
    <row r="153" spans="1:14">
      <c r="A153" s="13">
        <v>10</v>
      </c>
      <c r="B153" s="14" t="s">
        <v>160</v>
      </c>
      <c r="C153" s="14" t="s">
        <v>161</v>
      </c>
      <c r="D153" s="13">
        <v>1994</v>
      </c>
      <c r="E153" s="13" t="s">
        <v>22</v>
      </c>
      <c r="F153" s="15">
        <v>5.3356481481481484E-3</v>
      </c>
      <c r="G153" s="15">
        <v>1.0578703703703703E-2</v>
      </c>
      <c r="H153" s="15">
        <v>55</v>
      </c>
      <c r="I153" s="16">
        <f>G153+H153</f>
        <v>55.0105787037037</v>
      </c>
      <c r="J153" s="13" t="s">
        <v>211</v>
      </c>
      <c r="K153" s="18"/>
      <c r="L153" s="18"/>
      <c r="M153" s="19"/>
      <c r="N153" s="19"/>
    </row>
    <row r="154" spans="1:14">
      <c r="A154" s="13">
        <v>10</v>
      </c>
      <c r="B154" s="14" t="s">
        <v>163</v>
      </c>
      <c r="C154" s="14" t="s">
        <v>161</v>
      </c>
      <c r="D154" s="13">
        <v>2007</v>
      </c>
      <c r="E154" s="13" t="s">
        <v>27</v>
      </c>
      <c r="F154" s="15">
        <v>6.3425925925925915E-3</v>
      </c>
      <c r="G154" s="15">
        <v>1.0578703703703703E-2</v>
      </c>
      <c r="H154" s="15">
        <v>55</v>
      </c>
      <c r="I154" s="16">
        <f>G154+H154</f>
        <v>55.0105787037037</v>
      </c>
      <c r="J154" s="13">
        <v>11</v>
      </c>
      <c r="K154" s="18">
        <v>13</v>
      </c>
      <c r="L154" s="18">
        <v>1</v>
      </c>
      <c r="M154" s="18">
        <f t="shared" ref="M154" si="52">K154+J154+L154</f>
        <v>25</v>
      </c>
      <c r="N154" s="27">
        <v>10</v>
      </c>
    </row>
    <row r="155" spans="1:14">
      <c r="A155" s="13">
        <v>10</v>
      </c>
      <c r="B155" s="14" t="s">
        <v>202</v>
      </c>
      <c r="C155" s="14" t="s">
        <v>161</v>
      </c>
      <c r="D155" s="13">
        <v>1983</v>
      </c>
      <c r="E155" s="13" t="s">
        <v>30</v>
      </c>
      <c r="F155" s="15">
        <v>1.0578703703703703E-2</v>
      </c>
      <c r="G155" s="15">
        <v>1.0578703703703703E-2</v>
      </c>
      <c r="H155" s="15">
        <v>55</v>
      </c>
      <c r="I155" s="16">
        <f>G155+H155</f>
        <v>55.0105787037037</v>
      </c>
      <c r="J155" s="13" t="s">
        <v>211</v>
      </c>
      <c r="K155" s="18"/>
      <c r="L155" s="18"/>
      <c r="M155" s="19"/>
      <c r="N155" s="19"/>
    </row>
    <row r="156" spans="1:14">
      <c r="A156" s="13">
        <v>5</v>
      </c>
      <c r="B156" s="14" t="s">
        <v>190</v>
      </c>
      <c r="C156" s="14" t="s">
        <v>191</v>
      </c>
      <c r="D156" s="13">
        <v>2006</v>
      </c>
      <c r="E156" s="13"/>
      <c r="F156" s="15">
        <v>8.5995370370370357E-3</v>
      </c>
      <c r="G156" s="15">
        <v>1.0891203703703703E-2</v>
      </c>
      <c r="H156" s="15">
        <v>55</v>
      </c>
      <c r="I156" s="16">
        <f t="shared" ref="I156:I161" si="53">G156+H156</f>
        <v>55.010891203703707</v>
      </c>
      <c r="J156" s="13" t="s">
        <v>211</v>
      </c>
      <c r="K156" s="18"/>
      <c r="L156" s="18"/>
      <c r="M156" s="19"/>
      <c r="N156" s="19"/>
    </row>
    <row r="157" spans="1:14">
      <c r="A157" s="13">
        <v>5</v>
      </c>
      <c r="B157" s="14" t="s">
        <v>198</v>
      </c>
      <c r="C157" s="14" t="s">
        <v>191</v>
      </c>
      <c r="D157" s="13">
        <v>1964</v>
      </c>
      <c r="E157" s="13"/>
      <c r="F157" s="15">
        <v>9.1435185185185178E-3</v>
      </c>
      <c r="G157" s="15">
        <v>1.0891203703703703E-2</v>
      </c>
      <c r="H157" s="15">
        <v>55</v>
      </c>
      <c r="I157" s="16">
        <f t="shared" si="53"/>
        <v>55.010891203703707</v>
      </c>
      <c r="J157" s="13">
        <v>12</v>
      </c>
      <c r="K157" s="18">
        <v>7</v>
      </c>
      <c r="L157" s="18">
        <v>9</v>
      </c>
      <c r="M157" s="18">
        <f t="shared" ref="M157" si="54">K157+J157+L157</f>
        <v>28</v>
      </c>
      <c r="N157" s="27">
        <v>11</v>
      </c>
    </row>
    <row r="158" spans="1:14">
      <c r="A158" s="13">
        <v>5</v>
      </c>
      <c r="B158" s="14" t="s">
        <v>203</v>
      </c>
      <c r="C158" s="14" t="s">
        <v>191</v>
      </c>
      <c r="D158" s="13">
        <v>1959</v>
      </c>
      <c r="E158" s="13" t="s">
        <v>30</v>
      </c>
      <c r="F158" s="15">
        <v>1.0891203703703703E-2</v>
      </c>
      <c r="G158" s="15">
        <v>1.0891203703703703E-2</v>
      </c>
      <c r="H158" s="15">
        <v>55</v>
      </c>
      <c r="I158" s="16">
        <f t="shared" si="53"/>
        <v>55.010891203703707</v>
      </c>
      <c r="J158" s="13" t="s">
        <v>211</v>
      </c>
      <c r="K158" s="18"/>
      <c r="L158" s="18"/>
      <c r="M158" s="19"/>
      <c r="N158" s="19"/>
    </row>
    <row r="159" spans="1:14">
      <c r="A159" s="13">
        <v>2</v>
      </c>
      <c r="B159" s="14" t="s">
        <v>157</v>
      </c>
      <c r="C159" s="14" t="s">
        <v>158</v>
      </c>
      <c r="D159" s="13">
        <v>1957</v>
      </c>
      <c r="E159" s="13" t="s">
        <v>9</v>
      </c>
      <c r="F159" s="15">
        <v>5.2893518518518515E-3</v>
      </c>
      <c r="G159" s="15">
        <v>1.0150462962962964E-2</v>
      </c>
      <c r="H159" s="15">
        <v>55</v>
      </c>
      <c r="I159" s="16">
        <f t="shared" si="53"/>
        <v>55.010150462962962</v>
      </c>
      <c r="J159" s="13" t="s">
        <v>211</v>
      </c>
      <c r="K159" s="18"/>
      <c r="L159" s="18"/>
      <c r="M159" s="19"/>
      <c r="N159" s="19"/>
    </row>
    <row r="160" spans="1:14">
      <c r="A160" s="13">
        <v>2</v>
      </c>
      <c r="B160" s="14" t="s">
        <v>192</v>
      </c>
      <c r="C160" s="14" t="s">
        <v>158</v>
      </c>
      <c r="D160" s="13">
        <v>1955</v>
      </c>
      <c r="E160" s="13" t="s">
        <v>47</v>
      </c>
      <c r="F160" s="15">
        <v>8.7152777777777784E-3</v>
      </c>
      <c r="G160" s="15">
        <v>1.0150462962962964E-2</v>
      </c>
      <c r="H160" s="15">
        <v>55</v>
      </c>
      <c r="I160" s="16">
        <f t="shared" si="53"/>
        <v>55.010150462962962</v>
      </c>
      <c r="J160" s="13">
        <v>9</v>
      </c>
      <c r="K160" s="18">
        <v>11</v>
      </c>
      <c r="L160" s="18">
        <v>13</v>
      </c>
      <c r="M160" s="18">
        <f t="shared" ref="M160" si="55">K160+J160+L160</f>
        <v>33</v>
      </c>
      <c r="N160" s="27">
        <v>12</v>
      </c>
    </row>
    <row r="161" spans="1:14">
      <c r="A161" s="13">
        <v>2</v>
      </c>
      <c r="B161" s="14" t="s">
        <v>201</v>
      </c>
      <c r="C161" s="14" t="s">
        <v>158</v>
      </c>
      <c r="D161" s="13">
        <v>1982</v>
      </c>
      <c r="E161" s="13" t="s">
        <v>47</v>
      </c>
      <c r="F161" s="15">
        <v>1.0150462962962964E-2</v>
      </c>
      <c r="G161" s="15">
        <v>1.0150462962962964E-2</v>
      </c>
      <c r="H161" s="15">
        <v>55</v>
      </c>
      <c r="I161" s="16">
        <f t="shared" si="53"/>
        <v>55.010150462962962</v>
      </c>
      <c r="J161" s="13" t="s">
        <v>211</v>
      </c>
      <c r="K161" s="18"/>
      <c r="L161" s="18"/>
      <c r="M161" s="19"/>
      <c r="N161" s="19"/>
    </row>
    <row r="162" spans="1:14">
      <c r="A162" s="13">
        <v>8</v>
      </c>
      <c r="B162" s="14" t="s">
        <v>187</v>
      </c>
      <c r="C162" s="14" t="s">
        <v>188</v>
      </c>
      <c r="D162" s="13">
        <v>1983</v>
      </c>
      <c r="E162" s="13" t="s">
        <v>19</v>
      </c>
      <c r="F162" s="15">
        <v>8.4722222222222213E-3</v>
      </c>
      <c r="G162" s="15">
        <v>1.7754629629629631E-2</v>
      </c>
      <c r="H162" s="15">
        <v>55.00277777777778</v>
      </c>
      <c r="I162" s="16">
        <f t="shared" si="44"/>
        <v>55.020532407407408</v>
      </c>
      <c r="J162" s="13" t="s">
        <v>211</v>
      </c>
      <c r="K162" s="18"/>
      <c r="L162" s="18"/>
      <c r="M162" s="19"/>
      <c r="N162" s="19"/>
    </row>
    <row r="163" spans="1:14">
      <c r="A163" s="13">
        <v>8</v>
      </c>
      <c r="B163" s="14" t="s">
        <v>204</v>
      </c>
      <c r="C163" s="14" t="s">
        <v>188</v>
      </c>
      <c r="D163" s="13">
        <v>1984</v>
      </c>
      <c r="E163" s="13" t="s">
        <v>19</v>
      </c>
      <c r="F163" s="15">
        <v>1.2210648148148146E-2</v>
      </c>
      <c r="G163" s="15">
        <v>1.7754629629629631E-2</v>
      </c>
      <c r="H163" s="15">
        <v>55.00277777777778</v>
      </c>
      <c r="I163" s="16">
        <f t="shared" si="44"/>
        <v>55.020532407407408</v>
      </c>
      <c r="J163" s="13">
        <v>13</v>
      </c>
      <c r="K163" s="18">
        <v>13</v>
      </c>
      <c r="L163" s="18">
        <v>13</v>
      </c>
      <c r="M163" s="18">
        <f t="shared" ref="M163" si="56">K163+J163+L163</f>
        <v>39</v>
      </c>
      <c r="N163" s="27">
        <v>13</v>
      </c>
    </row>
    <row r="164" spans="1:14">
      <c r="A164" s="13">
        <v>8</v>
      </c>
      <c r="B164" s="14" t="s">
        <v>205</v>
      </c>
      <c r="C164" s="14" t="s">
        <v>188</v>
      </c>
      <c r="D164" s="13">
        <v>1987</v>
      </c>
      <c r="E164" s="13"/>
      <c r="F164" s="15">
        <v>1.7754629629629631E-2</v>
      </c>
      <c r="G164" s="15">
        <v>1.7754629629629631E-2</v>
      </c>
      <c r="H164" s="15">
        <v>55.00277777777778</v>
      </c>
      <c r="I164" s="16">
        <f t="shared" si="44"/>
        <v>55.020532407407408</v>
      </c>
      <c r="J164" s="13" t="s">
        <v>211</v>
      </c>
      <c r="K164" s="18"/>
      <c r="L164" s="18"/>
      <c r="M164" s="19"/>
      <c r="N164" s="19"/>
    </row>
  </sheetData>
  <sortState ref="A4:J102">
    <sortCondition ref="I112:I150"/>
    <sortCondition ref="F112:F150"/>
  </sortState>
  <mergeCells count="25">
    <mergeCell ref="N124:N125"/>
    <mergeCell ref="N8:N9"/>
    <mergeCell ref="L8:L9"/>
    <mergeCell ref="A8:A9"/>
    <mergeCell ref="B8:B9"/>
    <mergeCell ref="D8:D9"/>
    <mergeCell ref="H124:H125"/>
    <mergeCell ref="I124:I125"/>
    <mergeCell ref="A124:A125"/>
    <mergeCell ref="E124:E125"/>
    <mergeCell ref="F124:F125"/>
    <mergeCell ref="G124:G125"/>
    <mergeCell ref="B124:B125"/>
    <mergeCell ref="D124:D125"/>
    <mergeCell ref="E8:E9"/>
    <mergeCell ref="F8:F9"/>
    <mergeCell ref="G8:G9"/>
    <mergeCell ref="H8:H9"/>
    <mergeCell ref="K8:K9"/>
    <mergeCell ref="M8:M9"/>
    <mergeCell ref="I8:I9"/>
    <mergeCell ref="K124:K125"/>
    <mergeCell ref="M124:M125"/>
    <mergeCell ref="J124:J125"/>
    <mergeCell ref="J8:J9"/>
  </mergeCells>
  <pageMargins left="0.34" right="0.27" top="0.74803149606299213" bottom="0.74803149606299213" header="0.31496062992125984" footer="0.31496062992125984"/>
  <pageSetup paperSize="9" scale="74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cp:lastPrinted>2018-06-11T08:43:30Z</cp:lastPrinted>
  <dcterms:created xsi:type="dcterms:W3CDTF">2018-06-10T14:27:49Z</dcterms:created>
  <dcterms:modified xsi:type="dcterms:W3CDTF">2018-06-12T17:18:31Z</dcterms:modified>
</cp:coreProperties>
</file>