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96" yWindow="810" windowWidth="14715" windowHeight="7680" activeTab="0"/>
  </bookViews>
  <sheets>
    <sheet name="М14" sheetId="1" r:id="rId1"/>
    <sheet name="Ж14" sheetId="2" r:id="rId2"/>
    <sheet name="М16" sheetId="3" r:id="rId3"/>
    <sheet name="Ж16" sheetId="4" r:id="rId4"/>
    <sheet name="М18" sheetId="5" r:id="rId5"/>
    <sheet name="Ж18" sheetId="6" r:id="rId6"/>
    <sheet name="М20" sheetId="7" r:id="rId7"/>
    <sheet name="Ж20" sheetId="8" r:id="rId8"/>
    <sheet name="Лист1" sheetId="9" r:id="rId9"/>
    <sheet name="Лист2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<sst xmlns="http://schemas.openxmlformats.org/spreadsheetml/2006/main" count="408" uniqueCount="192">
  <si>
    <t>Фамилия</t>
  </si>
  <si>
    <t>Имя</t>
  </si>
  <si>
    <t>Г.р.</t>
  </si>
  <si>
    <t>Антон</t>
  </si>
  <si>
    <t>Иван</t>
  </si>
  <si>
    <t>Дмитрий</t>
  </si>
  <si>
    <t>Тренер</t>
  </si>
  <si>
    <t>М-16</t>
  </si>
  <si>
    <t>Авдеев А.А.</t>
  </si>
  <si>
    <t>Ж-16</t>
  </si>
  <si>
    <t>Елена</t>
  </si>
  <si>
    <t>Екатерина</t>
  </si>
  <si>
    <t>М-18</t>
  </si>
  <si>
    <t>Владислав</t>
  </si>
  <si>
    <t>Ж-18</t>
  </si>
  <si>
    <t>Анна</t>
  </si>
  <si>
    <t>Косаковский</t>
  </si>
  <si>
    <t>Никита</t>
  </si>
  <si>
    <t>Михаил</t>
  </si>
  <si>
    <t>сумма</t>
  </si>
  <si>
    <t>Молоткова Н.П.</t>
  </si>
  <si>
    <t>Попова</t>
  </si>
  <si>
    <t>Макейчик Н.К.</t>
  </si>
  <si>
    <t>Алексей</t>
  </si>
  <si>
    <t>Наталья</t>
  </si>
  <si>
    <t>Лихачев</t>
  </si>
  <si>
    <t>Евгений</t>
  </si>
  <si>
    <t>Татьяна</t>
  </si>
  <si>
    <t>Максим</t>
  </si>
  <si>
    <t>Ж-14</t>
  </si>
  <si>
    <t>М-14</t>
  </si>
  <si>
    <t>Юлия</t>
  </si>
  <si>
    <t>Кралинов</t>
  </si>
  <si>
    <t>Малыгин А.В.</t>
  </si>
  <si>
    <t>Колодяжный</t>
  </si>
  <si>
    <t>Воскресенский</t>
  </si>
  <si>
    <t>Егор</t>
  </si>
  <si>
    <t>Смородинова Н.В</t>
  </si>
  <si>
    <t>Роман</t>
  </si>
  <si>
    <t>Харченко А.А.</t>
  </si>
  <si>
    <t>Еремина</t>
  </si>
  <si>
    <t>Чесников</t>
  </si>
  <si>
    <t>Леонид</t>
  </si>
  <si>
    <t>Никулин Д.В.</t>
  </si>
  <si>
    <t>Пигорев</t>
  </si>
  <si>
    <t>М-20</t>
  </si>
  <si>
    <t>Ж-20</t>
  </si>
  <si>
    <t>Тимур</t>
  </si>
  <si>
    <t>Константин</t>
  </si>
  <si>
    <t>Владимир</t>
  </si>
  <si>
    <t>Косинов</t>
  </si>
  <si>
    <t>Лазарева</t>
  </si>
  <si>
    <t>Ирина</t>
  </si>
  <si>
    <t>Смородинова Н.В.</t>
  </si>
  <si>
    <t>Лилия</t>
  </si>
  <si>
    <t xml:space="preserve">Янишевская </t>
  </si>
  <si>
    <t>№</t>
  </si>
  <si>
    <t>Александр</t>
  </si>
  <si>
    <t>Сафонов</t>
  </si>
  <si>
    <t>Козобродова</t>
  </si>
  <si>
    <t>Нина</t>
  </si>
  <si>
    <t>Тимашов Н.П.</t>
  </si>
  <si>
    <t>Дарья</t>
  </si>
  <si>
    <t>Диана</t>
  </si>
  <si>
    <t xml:space="preserve">Прокофьев </t>
  </si>
  <si>
    <t>Николай</t>
  </si>
  <si>
    <t>Шаталина</t>
  </si>
  <si>
    <t>Крамарев С.П.</t>
  </si>
  <si>
    <t>Аксянов</t>
  </si>
  <si>
    <t>Даниил</t>
  </si>
  <si>
    <t>Анастасия</t>
  </si>
  <si>
    <t>Головина Г.В.</t>
  </si>
  <si>
    <t>Фомина</t>
  </si>
  <si>
    <t>Завьялов</t>
  </si>
  <si>
    <t>Гончаров</t>
  </si>
  <si>
    <t>Вадим</t>
  </si>
  <si>
    <t>Богомолов</t>
  </si>
  <si>
    <t>Астахова Г.С.</t>
  </si>
  <si>
    <t>Полина</t>
  </si>
  <si>
    <t>Кутьева</t>
  </si>
  <si>
    <t>Фролов</t>
  </si>
  <si>
    <t>Вячеслав</t>
  </si>
  <si>
    <t xml:space="preserve">Казьмин </t>
  </si>
  <si>
    <t>Дашевский</t>
  </si>
  <si>
    <t>Яньшин</t>
  </si>
  <si>
    <t>Пермикина</t>
  </si>
  <si>
    <t>Андрей</t>
  </si>
  <si>
    <t>Младенцев</t>
  </si>
  <si>
    <t>Ключанская</t>
  </si>
  <si>
    <t xml:space="preserve">Молин </t>
  </si>
  <si>
    <t>Андросов</t>
  </si>
  <si>
    <t>Игорь</t>
  </si>
  <si>
    <t>Денисенко</t>
  </si>
  <si>
    <t>Мурзинов</t>
  </si>
  <si>
    <t>Сапрыкин</t>
  </si>
  <si>
    <t>Карфик</t>
  </si>
  <si>
    <t>Смольянинов А.Д.</t>
  </si>
  <si>
    <t>Генералова</t>
  </si>
  <si>
    <t>Мария</t>
  </si>
  <si>
    <t>Камиллетти</t>
  </si>
  <si>
    <t>Федерико</t>
  </si>
  <si>
    <t>Бунин</t>
  </si>
  <si>
    <t>Калинина</t>
  </si>
  <si>
    <t>Кудрин</t>
  </si>
  <si>
    <t>Артем</t>
  </si>
  <si>
    <t>Лысенко</t>
  </si>
  <si>
    <t>Ростислав</t>
  </si>
  <si>
    <t>Минаков</t>
  </si>
  <si>
    <t>Юрий</t>
  </si>
  <si>
    <t>Порецких</t>
  </si>
  <si>
    <t>Жорник</t>
  </si>
  <si>
    <t>Киселева</t>
  </si>
  <si>
    <t>Завгородняя</t>
  </si>
  <si>
    <t>Скачкова</t>
  </si>
  <si>
    <t>Уханова</t>
  </si>
  <si>
    <t>Луговской</t>
  </si>
  <si>
    <t>классика</t>
  </si>
  <si>
    <t>Жильцов</t>
  </si>
  <si>
    <t>Симонов</t>
  </si>
  <si>
    <t>спринт</t>
  </si>
  <si>
    <t>Курбатова</t>
  </si>
  <si>
    <t>Ксения</t>
  </si>
  <si>
    <t>Мельников</t>
  </si>
  <si>
    <t>Федореев</t>
  </si>
  <si>
    <t>Илья</t>
  </si>
  <si>
    <t>Ремезов</t>
  </si>
  <si>
    <t>Денис</t>
  </si>
  <si>
    <t>Сукочева</t>
  </si>
  <si>
    <t>Евгащин</t>
  </si>
  <si>
    <t>Ярослав</t>
  </si>
  <si>
    <r>
      <t xml:space="preserve"> Ранг Воронежской области для участия в </t>
    </r>
    <r>
      <rPr>
        <b/>
        <sz val="11"/>
        <rFont val="Times New Roman"/>
        <family val="1"/>
      </rPr>
      <t>Первенстве России г.Москва</t>
    </r>
    <r>
      <rPr>
        <sz val="11"/>
        <rFont val="Times New Roman"/>
        <family val="1"/>
      </rPr>
      <t xml:space="preserve"> 4-6.05.17</t>
    </r>
  </si>
  <si>
    <t>Шамарина</t>
  </si>
  <si>
    <t>Фургалова</t>
  </si>
  <si>
    <t>Ажисламова</t>
  </si>
  <si>
    <t>Бунина</t>
  </si>
  <si>
    <t>Александра</t>
  </si>
  <si>
    <t>Кривцова</t>
  </si>
  <si>
    <t>Валерия</t>
  </si>
  <si>
    <t>Паринова-Хижко</t>
  </si>
  <si>
    <t>Софья</t>
  </si>
  <si>
    <t>Макеева</t>
  </si>
  <si>
    <t>Малыгин</t>
  </si>
  <si>
    <t>Каталенцев</t>
  </si>
  <si>
    <t>Янишевский</t>
  </si>
  <si>
    <t>Кузьменко</t>
  </si>
  <si>
    <t>Еремкин</t>
  </si>
  <si>
    <t>Петр</t>
  </si>
  <si>
    <t>Яншин</t>
  </si>
  <si>
    <t>Лепешкин</t>
  </si>
  <si>
    <t>Канищева С.И.</t>
  </si>
  <si>
    <t>Гуринов</t>
  </si>
  <si>
    <t>Зонов</t>
  </si>
  <si>
    <t>Пошивалов</t>
  </si>
  <si>
    <t>Жихарев</t>
  </si>
  <si>
    <t>Фоменко</t>
  </si>
  <si>
    <t>ВУНЦ</t>
  </si>
  <si>
    <t>Грибанова</t>
  </si>
  <si>
    <t>Вера</t>
  </si>
  <si>
    <t>Рукомель</t>
  </si>
  <si>
    <t>Коршикова</t>
  </si>
  <si>
    <t>Виталия</t>
  </si>
  <si>
    <t>Ольшанская</t>
  </si>
  <si>
    <t>Наумова</t>
  </si>
  <si>
    <t>Божко</t>
  </si>
  <si>
    <t>Мелания</t>
  </si>
  <si>
    <t>Забудько</t>
  </si>
  <si>
    <t>Трунова</t>
  </si>
  <si>
    <t>Аминева</t>
  </si>
  <si>
    <t>Курова</t>
  </si>
  <si>
    <t>Селиванова</t>
  </si>
  <si>
    <t>Сторожук</t>
  </si>
  <si>
    <t>Черников</t>
  </si>
  <si>
    <t>Клевцов</t>
  </si>
  <si>
    <t>Журавлев</t>
  </si>
  <si>
    <t>Захар</t>
  </si>
  <si>
    <t>Николькин</t>
  </si>
  <si>
    <t>Панов</t>
  </si>
  <si>
    <t>Глеб</t>
  </si>
  <si>
    <t>2 из 5</t>
  </si>
  <si>
    <t>Фесенко М.С.</t>
  </si>
  <si>
    <t>Ева</t>
  </si>
  <si>
    <t>Прохорова</t>
  </si>
  <si>
    <t>Сигаев А.Ю.</t>
  </si>
  <si>
    <t>Городилина</t>
  </si>
  <si>
    <t>Светлана</t>
  </si>
  <si>
    <t>Сидорова</t>
  </si>
  <si>
    <t>Ольга</t>
  </si>
  <si>
    <t>Сальникова</t>
  </si>
  <si>
    <t>Наумов</t>
  </si>
  <si>
    <t>Грибков</t>
  </si>
  <si>
    <t>Жарких</t>
  </si>
  <si>
    <t>Ашихин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</si>
</sst>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mmm/yyyy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74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45" fillId="33" borderId="10" xfId="0" applyNumberFormat="1" applyFont="1" applyFill="1" applyBorder="1" applyAlignment="1">
      <alignment vertical="center"/>
    </xf>
    <xf numFmtId="174" fontId="0" fillId="33" borderId="10" xfId="52" applyNumberFormat="1" applyFont="1" applyFill="1" applyBorder="1" applyAlignment="1">
      <alignment horizontal="center"/>
      <protection/>
    </xf>
    <xf numFmtId="0" fontId="0" fillId="0" borderId="10" xfId="52" applyBorder="1" applyAlignment="1">
      <alignment horizontal="left"/>
      <protection/>
    </xf>
    <xf numFmtId="0" fontId="0" fillId="0" borderId="10" xfId="52" applyFont="1" applyBorder="1" applyAlignment="1">
      <alignment horizontal="center"/>
      <protection/>
    </xf>
    <xf numFmtId="174" fontId="9" fillId="33" borderId="10" xfId="0" applyNumberFormat="1" applyFont="1" applyFill="1" applyBorder="1" applyAlignment="1">
      <alignment horizontal="center" vertical="center"/>
    </xf>
    <xf numFmtId="0" fontId="7" fillId="0" borderId="10" xfId="52" applyFont="1" applyBorder="1" applyAlignment="1">
      <alignment horizontal="left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.125" style="1" customWidth="1"/>
    <col min="2" max="2" width="13.625" style="3" customWidth="1"/>
    <col min="3" max="3" width="10.75390625" style="3" customWidth="1"/>
    <col min="4" max="4" width="16.00390625" style="3" customWidth="1"/>
    <col min="5" max="5" width="5.25390625" style="3" customWidth="1"/>
    <col min="6" max="6" width="9.25390625" style="3" customWidth="1"/>
    <col min="7" max="7" width="9.375" style="3" customWidth="1"/>
    <col min="8" max="9" width="9.875" style="3" customWidth="1"/>
    <col min="10" max="10" width="10.125" style="3" customWidth="1"/>
    <col min="11" max="11" width="7.25390625" style="3" customWidth="1"/>
    <col min="12" max="12" width="6.75390625" style="3" customWidth="1"/>
    <col min="13" max="13" width="6.375" style="3" customWidth="1"/>
    <col min="14" max="14" width="5.75390625" style="3" bestFit="1" customWidth="1"/>
    <col min="15" max="16384" width="9.125" style="4" customWidth="1"/>
  </cols>
  <sheetData>
    <row r="1" spans="1:11" ht="1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"/>
    </row>
    <row r="3" spans="1:14" ht="14.25" customHeight="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8"/>
      <c r="M3" s="8"/>
      <c r="N3" s="8"/>
    </row>
    <row r="4" spans="1:11" s="2" customFormat="1" ht="12.75">
      <c r="A4" s="36"/>
      <c r="B4" s="35" t="s">
        <v>0</v>
      </c>
      <c r="C4" s="35" t="s">
        <v>1</v>
      </c>
      <c r="D4" s="35" t="s">
        <v>6</v>
      </c>
      <c r="E4" s="34" t="s">
        <v>2</v>
      </c>
      <c r="F4" s="13">
        <v>42817</v>
      </c>
      <c r="G4" s="13">
        <v>42824</v>
      </c>
      <c r="H4" s="13">
        <v>42832</v>
      </c>
      <c r="I4" s="13">
        <v>42840</v>
      </c>
      <c r="J4" s="13">
        <v>42847</v>
      </c>
      <c r="K4" s="14" t="s">
        <v>19</v>
      </c>
    </row>
    <row r="5" spans="1:11" s="6" customFormat="1" ht="12.75">
      <c r="A5" s="36"/>
      <c r="B5" s="35"/>
      <c r="C5" s="35"/>
      <c r="D5" s="35"/>
      <c r="E5" s="34"/>
      <c r="F5" s="15" t="s">
        <v>119</v>
      </c>
      <c r="G5" s="15" t="s">
        <v>116</v>
      </c>
      <c r="H5" s="15" t="s">
        <v>119</v>
      </c>
      <c r="I5" s="15" t="s">
        <v>119</v>
      </c>
      <c r="J5" s="15" t="s">
        <v>119</v>
      </c>
      <c r="K5" s="16" t="s">
        <v>178</v>
      </c>
    </row>
    <row r="6" spans="1:11" s="5" customFormat="1" ht="12.75">
      <c r="A6" s="17">
        <v>1</v>
      </c>
      <c r="B6" s="18" t="s">
        <v>141</v>
      </c>
      <c r="C6" s="18" t="s">
        <v>124</v>
      </c>
      <c r="D6" s="18" t="s">
        <v>33</v>
      </c>
      <c r="E6" s="17">
        <v>2004</v>
      </c>
      <c r="F6" s="24">
        <v>1.027</v>
      </c>
      <c r="G6" s="24"/>
      <c r="H6" s="24">
        <v>1.053</v>
      </c>
      <c r="I6" s="24">
        <v>1</v>
      </c>
      <c r="J6" s="24">
        <v>0.96</v>
      </c>
      <c r="K6" s="24">
        <f>F6+H6</f>
        <v>2.08</v>
      </c>
    </row>
    <row r="7" spans="1:11" s="5" customFormat="1" ht="12.75">
      <c r="A7" s="17">
        <f aca="true" t="shared" si="0" ref="A7:A13">A6+1</f>
        <v>2</v>
      </c>
      <c r="B7" s="20" t="s">
        <v>147</v>
      </c>
      <c r="C7" s="20" t="s">
        <v>23</v>
      </c>
      <c r="D7" s="21" t="s">
        <v>20</v>
      </c>
      <c r="E7" s="17">
        <v>2004</v>
      </c>
      <c r="F7" s="24"/>
      <c r="G7" s="24">
        <v>0.807</v>
      </c>
      <c r="H7" s="24">
        <v>1.08</v>
      </c>
      <c r="I7" s="24"/>
      <c r="J7" s="24">
        <v>1</v>
      </c>
      <c r="K7" s="24">
        <f>H7+J7</f>
        <v>2.08</v>
      </c>
    </row>
    <row r="8" spans="1:11" s="5" customFormat="1" ht="12.75">
      <c r="A8" s="17">
        <f t="shared" si="0"/>
        <v>3</v>
      </c>
      <c r="B8" s="20" t="s">
        <v>115</v>
      </c>
      <c r="C8" s="20" t="s">
        <v>48</v>
      </c>
      <c r="D8" s="21" t="s">
        <v>43</v>
      </c>
      <c r="E8" s="22">
        <v>2003</v>
      </c>
      <c r="F8" s="19">
        <v>0.86</v>
      </c>
      <c r="G8" s="19"/>
      <c r="H8" s="19">
        <v>0.961</v>
      </c>
      <c r="I8" s="19">
        <v>0.951</v>
      </c>
      <c r="J8" s="19"/>
      <c r="K8" s="19">
        <f>H8+I8</f>
        <v>1.912</v>
      </c>
    </row>
    <row r="9" spans="1:11" s="5" customFormat="1" ht="12.75">
      <c r="A9" s="17">
        <f t="shared" si="0"/>
        <v>4</v>
      </c>
      <c r="B9" s="20" t="s">
        <v>107</v>
      </c>
      <c r="C9" s="20" t="s">
        <v>108</v>
      </c>
      <c r="D9" s="21" t="s">
        <v>22</v>
      </c>
      <c r="E9" s="22">
        <v>2003</v>
      </c>
      <c r="F9" s="19">
        <v>0.939</v>
      </c>
      <c r="G9" s="19"/>
      <c r="H9" s="19">
        <v>0.455</v>
      </c>
      <c r="I9" s="19">
        <v>0.85</v>
      </c>
      <c r="J9" s="19">
        <v>0.894</v>
      </c>
      <c r="K9" s="19">
        <f>J9+F9</f>
        <v>1.833</v>
      </c>
    </row>
    <row r="10" spans="1:11" s="5" customFormat="1" ht="12.75">
      <c r="A10" s="17">
        <f t="shared" si="0"/>
        <v>5</v>
      </c>
      <c r="B10" s="18" t="s">
        <v>142</v>
      </c>
      <c r="C10" s="18" t="s">
        <v>69</v>
      </c>
      <c r="D10" s="18" t="s">
        <v>43</v>
      </c>
      <c r="E10" s="17">
        <v>2004</v>
      </c>
      <c r="F10" s="24">
        <v>0.782</v>
      </c>
      <c r="G10" s="24"/>
      <c r="H10" s="24">
        <v>0.905</v>
      </c>
      <c r="I10" s="24">
        <v>0.866</v>
      </c>
      <c r="J10" s="24"/>
      <c r="K10" s="24">
        <f>H10+I10</f>
        <v>1.771</v>
      </c>
    </row>
    <row r="11" spans="1:11" s="5" customFormat="1" ht="12.75">
      <c r="A11" s="17">
        <f t="shared" si="0"/>
        <v>6</v>
      </c>
      <c r="B11" s="20" t="s">
        <v>109</v>
      </c>
      <c r="C11" s="20" t="s">
        <v>17</v>
      </c>
      <c r="D11" s="21" t="s">
        <v>149</v>
      </c>
      <c r="E11" s="22">
        <v>2003</v>
      </c>
      <c r="F11" s="24"/>
      <c r="G11" s="24">
        <v>0.631</v>
      </c>
      <c r="H11" s="24">
        <v>0.827</v>
      </c>
      <c r="I11" s="24">
        <v>0.86</v>
      </c>
      <c r="J11" s="24">
        <v>0.879</v>
      </c>
      <c r="K11" s="24">
        <f>I11+J11</f>
        <v>1.7389999999999999</v>
      </c>
    </row>
    <row r="12" spans="1:11" s="5" customFormat="1" ht="12.75">
      <c r="A12" s="17">
        <f t="shared" si="0"/>
        <v>7</v>
      </c>
      <c r="B12" s="20" t="s">
        <v>128</v>
      </c>
      <c r="C12" s="20" t="s">
        <v>129</v>
      </c>
      <c r="D12" s="21" t="s">
        <v>53</v>
      </c>
      <c r="E12" s="22">
        <v>2003</v>
      </c>
      <c r="F12" s="19"/>
      <c r="G12" s="19"/>
      <c r="H12" s="19">
        <v>0.878</v>
      </c>
      <c r="I12" s="19">
        <v>0.85</v>
      </c>
      <c r="J12" s="19">
        <v>0.756</v>
      </c>
      <c r="K12" s="19">
        <f>H12+I12</f>
        <v>1.728</v>
      </c>
    </row>
    <row r="13" spans="1:11" s="5" customFormat="1" ht="12.75">
      <c r="A13" s="17">
        <f t="shared" si="0"/>
        <v>8</v>
      </c>
      <c r="B13" s="18" t="s">
        <v>188</v>
      </c>
      <c r="C13" s="18" t="s">
        <v>124</v>
      </c>
      <c r="D13" s="18" t="s">
        <v>20</v>
      </c>
      <c r="E13" s="17">
        <v>2003</v>
      </c>
      <c r="F13" s="24"/>
      <c r="G13" s="24"/>
      <c r="H13" s="24"/>
      <c r="I13" s="24">
        <v>0.823</v>
      </c>
      <c r="J13" s="24">
        <v>0.869</v>
      </c>
      <c r="K13" s="24">
        <f>I13+J13</f>
        <v>1.692</v>
      </c>
    </row>
    <row r="14" spans="1:11" s="5" customFormat="1" ht="12.75">
      <c r="A14" s="17">
        <f aca="true" t="shared" si="1" ref="A14:A24">A13+1</f>
        <v>9</v>
      </c>
      <c r="B14" s="18" t="s">
        <v>171</v>
      </c>
      <c r="C14" s="18" t="s">
        <v>4</v>
      </c>
      <c r="D14" s="18" t="s">
        <v>20</v>
      </c>
      <c r="E14" s="22">
        <v>2004</v>
      </c>
      <c r="F14" s="19"/>
      <c r="G14" s="19"/>
      <c r="H14" s="19">
        <v>0.77</v>
      </c>
      <c r="I14" s="19">
        <v>0.794</v>
      </c>
      <c r="J14" s="19">
        <v>0.89</v>
      </c>
      <c r="K14" s="19">
        <f>I14+J14</f>
        <v>1.6840000000000002</v>
      </c>
    </row>
    <row r="15" spans="1:11" s="5" customFormat="1" ht="12.75">
      <c r="A15" s="17">
        <f t="shared" si="1"/>
        <v>10</v>
      </c>
      <c r="B15" s="20" t="s">
        <v>176</v>
      </c>
      <c r="C15" s="20" t="s">
        <v>177</v>
      </c>
      <c r="D15" s="21" t="s">
        <v>149</v>
      </c>
      <c r="E15" s="22">
        <v>2004</v>
      </c>
      <c r="F15" s="19"/>
      <c r="G15" s="19"/>
      <c r="H15" s="19">
        <v>0.715</v>
      </c>
      <c r="I15" s="19">
        <v>0.885</v>
      </c>
      <c r="J15" s="19">
        <v>0.788</v>
      </c>
      <c r="K15" s="19">
        <f>I15+J15</f>
        <v>1.673</v>
      </c>
    </row>
    <row r="16" spans="1:11" s="5" customFormat="1" ht="12.75">
      <c r="A16" s="17">
        <f t="shared" si="1"/>
        <v>11</v>
      </c>
      <c r="B16" s="20" t="s">
        <v>189</v>
      </c>
      <c r="C16" s="20" t="s">
        <v>17</v>
      </c>
      <c r="D16" s="21" t="s">
        <v>149</v>
      </c>
      <c r="E16" s="22">
        <v>2004</v>
      </c>
      <c r="F16" s="19"/>
      <c r="G16" s="19"/>
      <c r="H16" s="19"/>
      <c r="I16" s="19">
        <v>0.796</v>
      </c>
      <c r="J16" s="19">
        <v>0.808</v>
      </c>
      <c r="K16" s="19">
        <f>I16+J16</f>
        <v>1.604</v>
      </c>
    </row>
    <row r="17" spans="1:14" ht="12.75">
      <c r="A17" s="17">
        <f t="shared" si="1"/>
        <v>12</v>
      </c>
      <c r="B17" s="20" t="s">
        <v>123</v>
      </c>
      <c r="C17" s="20" t="s">
        <v>69</v>
      </c>
      <c r="D17" s="21" t="s">
        <v>53</v>
      </c>
      <c r="E17" s="22">
        <v>2003</v>
      </c>
      <c r="F17" s="19"/>
      <c r="G17" s="19"/>
      <c r="H17" s="19">
        <v>0.814</v>
      </c>
      <c r="I17" s="19"/>
      <c r="J17" s="19">
        <v>0.744</v>
      </c>
      <c r="K17" s="19">
        <f>H17+J17</f>
        <v>1.5579999999999998</v>
      </c>
      <c r="L17" s="4"/>
      <c r="M17" s="4"/>
      <c r="N17" s="4"/>
    </row>
    <row r="18" spans="1:14" ht="12.75">
      <c r="A18" s="17">
        <f t="shared" si="1"/>
        <v>13</v>
      </c>
      <c r="B18" s="20" t="s">
        <v>172</v>
      </c>
      <c r="C18" s="20" t="s">
        <v>86</v>
      </c>
      <c r="D18" s="21" t="s">
        <v>77</v>
      </c>
      <c r="E18" s="22">
        <v>2004</v>
      </c>
      <c r="F18" s="24"/>
      <c r="G18" s="24"/>
      <c r="H18" s="24">
        <v>0.773</v>
      </c>
      <c r="I18" s="19">
        <v>0.778</v>
      </c>
      <c r="J18" s="24">
        <v>0.733</v>
      </c>
      <c r="K18" s="24">
        <f>H18+I18</f>
        <v>1.5510000000000002</v>
      </c>
      <c r="L18" s="4"/>
      <c r="M18" s="4"/>
      <c r="N18" s="4"/>
    </row>
    <row r="19" spans="1:14" ht="12.75">
      <c r="A19" s="17">
        <f t="shared" si="1"/>
        <v>14</v>
      </c>
      <c r="B19" s="20" t="s">
        <v>173</v>
      </c>
      <c r="C19" s="20" t="s">
        <v>174</v>
      </c>
      <c r="D19" s="21" t="s">
        <v>43</v>
      </c>
      <c r="E19" s="22">
        <v>2003</v>
      </c>
      <c r="F19" s="19"/>
      <c r="G19" s="19"/>
      <c r="H19" s="19">
        <v>0.724</v>
      </c>
      <c r="I19" s="19">
        <v>0.789</v>
      </c>
      <c r="J19" s="19"/>
      <c r="K19" s="19">
        <f>H19+I19</f>
        <v>1.513</v>
      </c>
      <c r="L19" s="4"/>
      <c r="M19" s="4"/>
      <c r="N19" s="4"/>
    </row>
    <row r="20" spans="1:14" ht="12.75">
      <c r="A20" s="17">
        <f t="shared" si="1"/>
        <v>15</v>
      </c>
      <c r="B20" s="18" t="s">
        <v>190</v>
      </c>
      <c r="C20" s="18" t="s">
        <v>86</v>
      </c>
      <c r="D20" s="18" t="s">
        <v>182</v>
      </c>
      <c r="E20" s="22">
        <v>2004</v>
      </c>
      <c r="F20" s="24"/>
      <c r="G20" s="24"/>
      <c r="H20" s="24"/>
      <c r="I20" s="24">
        <v>0.791</v>
      </c>
      <c r="J20" s="24">
        <v>0.722</v>
      </c>
      <c r="K20" s="24">
        <f>I20+J20</f>
        <v>1.513</v>
      </c>
      <c r="L20" s="4"/>
      <c r="M20" s="4"/>
      <c r="N20" s="4"/>
    </row>
    <row r="21" spans="1:14" ht="12.75">
      <c r="A21" s="17">
        <f t="shared" si="1"/>
        <v>16</v>
      </c>
      <c r="B21" s="20" t="s">
        <v>175</v>
      </c>
      <c r="C21" s="20" t="s">
        <v>18</v>
      </c>
      <c r="D21" s="21" t="s">
        <v>67</v>
      </c>
      <c r="E21" s="22">
        <v>2004</v>
      </c>
      <c r="F21" s="19"/>
      <c r="G21" s="19"/>
      <c r="H21" s="19">
        <v>0.72</v>
      </c>
      <c r="I21" s="19">
        <v>0.722</v>
      </c>
      <c r="J21" s="19">
        <v>0.708</v>
      </c>
      <c r="K21" s="19">
        <f>I21+H21</f>
        <v>1.442</v>
      </c>
      <c r="L21" s="4"/>
      <c r="M21" s="4"/>
      <c r="N21" s="4"/>
    </row>
    <row r="22" spans="1:14" ht="12.75">
      <c r="A22" s="17">
        <f t="shared" si="1"/>
        <v>17</v>
      </c>
      <c r="B22" s="20" t="s">
        <v>148</v>
      </c>
      <c r="C22" s="20" t="s">
        <v>38</v>
      </c>
      <c r="D22" s="21" t="s">
        <v>67</v>
      </c>
      <c r="E22" s="22">
        <v>2003</v>
      </c>
      <c r="F22" s="24"/>
      <c r="G22" s="24">
        <v>0.682</v>
      </c>
      <c r="H22" s="24">
        <v>0.747</v>
      </c>
      <c r="I22" s="24"/>
      <c r="J22" s="24"/>
      <c r="K22" s="24">
        <f>G22+H22</f>
        <v>1.429</v>
      </c>
      <c r="L22" s="4"/>
      <c r="M22" s="4"/>
      <c r="N22" s="4"/>
    </row>
    <row r="23" spans="1:14" ht="12.75">
      <c r="A23" s="17">
        <f t="shared" si="1"/>
        <v>18</v>
      </c>
      <c r="B23" s="18" t="s">
        <v>143</v>
      </c>
      <c r="C23" s="18" t="s">
        <v>124</v>
      </c>
      <c r="D23" s="18" t="s">
        <v>8</v>
      </c>
      <c r="E23" s="17">
        <v>2004</v>
      </c>
      <c r="F23" s="24">
        <v>0.662</v>
      </c>
      <c r="G23" s="24"/>
      <c r="H23" s="24"/>
      <c r="I23" s="24">
        <v>0.696</v>
      </c>
      <c r="J23" s="24"/>
      <c r="K23" s="24">
        <f>F23+I23</f>
        <v>1.358</v>
      </c>
      <c r="L23" s="4"/>
      <c r="M23" s="4"/>
      <c r="N23" s="4"/>
    </row>
    <row r="24" spans="1:14" ht="12.75">
      <c r="A24" s="17">
        <f t="shared" si="1"/>
        <v>19</v>
      </c>
      <c r="B24" s="18" t="s">
        <v>117</v>
      </c>
      <c r="C24" s="18" t="s">
        <v>5</v>
      </c>
      <c r="D24" s="18" t="s">
        <v>43</v>
      </c>
      <c r="E24" s="17">
        <v>2003</v>
      </c>
      <c r="F24" s="19"/>
      <c r="G24" s="19"/>
      <c r="H24" s="19">
        <v>0.941</v>
      </c>
      <c r="I24" s="19"/>
      <c r="J24" s="19"/>
      <c r="K24" s="19">
        <f>H24</f>
        <v>0.941</v>
      </c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"/>
      <c r="K55" s="4"/>
      <c r="L55" s="4"/>
      <c r="M55" s="4"/>
      <c r="N55" s="4"/>
    </row>
    <row r="56" spans="1:14" ht="12.75">
      <c r="A56" s="3"/>
      <c r="K56" s="4"/>
      <c r="L56" s="4"/>
      <c r="M56" s="4"/>
      <c r="N56" s="4"/>
    </row>
    <row r="57" spans="1:14" ht="12.75">
      <c r="A57" s="3"/>
      <c r="K57" s="4"/>
      <c r="L57" s="4"/>
      <c r="M57" s="4"/>
      <c r="N57" s="4"/>
    </row>
    <row r="58" spans="1:14" ht="12.75">
      <c r="A58" s="3"/>
      <c r="K58" s="4"/>
      <c r="L58" s="4"/>
      <c r="M58" s="4"/>
      <c r="N58" s="4"/>
    </row>
    <row r="59" spans="1:14" ht="12.75">
      <c r="A59" s="3"/>
      <c r="K59" s="4"/>
      <c r="L59" s="4"/>
      <c r="M59" s="4"/>
      <c r="N59" s="4"/>
    </row>
    <row r="60" spans="11:14" ht="12.75">
      <c r="K60" s="4"/>
      <c r="L60" s="4"/>
      <c r="M60" s="4"/>
      <c r="N60" s="4"/>
    </row>
  </sheetData>
  <sheetProtection/>
  <mergeCells count="7">
    <mergeCell ref="A1:K2"/>
    <mergeCell ref="A3:K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3.125" style="1" customWidth="1"/>
    <col min="2" max="2" width="14.125" style="3" customWidth="1"/>
    <col min="3" max="3" width="10.125" style="3" customWidth="1"/>
    <col min="4" max="4" width="16.00390625" style="3" customWidth="1"/>
    <col min="5" max="5" width="5.375" style="3" customWidth="1"/>
    <col min="6" max="6" width="9.625" style="3" customWidth="1"/>
    <col min="7" max="11" width="10.25390625" style="3" customWidth="1"/>
    <col min="12" max="13" width="9.25390625" style="3" customWidth="1"/>
    <col min="14" max="14" width="9.75390625" style="3" customWidth="1"/>
    <col min="15" max="15" width="11.00390625" style="3" customWidth="1"/>
    <col min="16" max="16" width="9.875" style="3" customWidth="1"/>
    <col min="17" max="17" width="7.875" style="3" customWidth="1"/>
    <col min="18" max="18" width="7.25390625" style="3" customWidth="1"/>
    <col min="19" max="19" width="6.75390625" style="3" customWidth="1"/>
    <col min="20" max="20" width="6.375" style="3" customWidth="1"/>
    <col min="21" max="21" width="5.75390625" style="3" bestFit="1" customWidth="1"/>
    <col min="22" max="16384" width="9.125" style="4" customWidth="1"/>
  </cols>
  <sheetData>
    <row r="1" spans="1:17" ht="1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9"/>
      <c r="M1" s="9"/>
      <c r="N1" s="9"/>
      <c r="O1" s="9"/>
      <c r="P1" s="9"/>
      <c r="Q1" s="9"/>
    </row>
    <row r="2" spans="1:19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9"/>
      <c r="M2" s="9"/>
      <c r="N2" s="9"/>
      <c r="O2" s="9"/>
      <c r="P2" s="9"/>
      <c r="Q2" s="9"/>
      <c r="R2" s="7"/>
      <c r="S2" s="7"/>
    </row>
    <row r="3" spans="1:21" ht="14.2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8"/>
      <c r="M3" s="8"/>
      <c r="N3" s="8"/>
      <c r="O3" s="8"/>
      <c r="P3" s="8"/>
      <c r="Q3" s="8"/>
      <c r="R3" s="8"/>
      <c r="S3" s="8"/>
      <c r="T3" s="8"/>
      <c r="U3" s="8"/>
    </row>
    <row r="4" spans="1:11" s="2" customFormat="1" ht="12.75">
      <c r="A4" s="37"/>
      <c r="B4" s="35" t="s">
        <v>0</v>
      </c>
      <c r="C4" s="35" t="s">
        <v>1</v>
      </c>
      <c r="D4" s="35" t="s">
        <v>6</v>
      </c>
      <c r="E4" s="34" t="s">
        <v>2</v>
      </c>
      <c r="F4" s="13">
        <v>42817</v>
      </c>
      <c r="G4" s="13">
        <v>42824</v>
      </c>
      <c r="H4" s="13">
        <v>42832</v>
      </c>
      <c r="I4" s="13">
        <v>42840</v>
      </c>
      <c r="J4" s="13">
        <v>42847</v>
      </c>
      <c r="K4" s="14" t="s">
        <v>19</v>
      </c>
    </row>
    <row r="5" spans="1:11" s="6" customFormat="1" ht="12.75">
      <c r="A5" s="37"/>
      <c r="B5" s="35"/>
      <c r="C5" s="35"/>
      <c r="D5" s="35"/>
      <c r="E5" s="34"/>
      <c r="F5" s="15" t="s">
        <v>119</v>
      </c>
      <c r="G5" s="15" t="s">
        <v>116</v>
      </c>
      <c r="H5" s="15" t="s">
        <v>119</v>
      </c>
      <c r="I5" s="15" t="s">
        <v>119</v>
      </c>
      <c r="J5" s="15" t="s">
        <v>119</v>
      </c>
      <c r="K5" s="16" t="s">
        <v>178</v>
      </c>
    </row>
    <row r="6" spans="1:11" s="5" customFormat="1" ht="12.75">
      <c r="A6" s="17">
        <v>1</v>
      </c>
      <c r="B6" s="20" t="s">
        <v>112</v>
      </c>
      <c r="C6" s="20" t="s">
        <v>11</v>
      </c>
      <c r="D6" s="18" t="s">
        <v>22</v>
      </c>
      <c r="E6" s="17">
        <v>2003</v>
      </c>
      <c r="F6" s="24">
        <v>1.071</v>
      </c>
      <c r="G6" s="24">
        <v>0.566</v>
      </c>
      <c r="H6" s="24"/>
      <c r="I6" s="24">
        <v>0.973</v>
      </c>
      <c r="J6" s="24"/>
      <c r="K6" s="24">
        <f>F6+I6</f>
        <v>2.044</v>
      </c>
    </row>
    <row r="7" spans="1:13" s="5" customFormat="1" ht="12.75">
      <c r="A7" s="17">
        <f aca="true" t="shared" si="0" ref="A7:A25">A6+1</f>
        <v>2</v>
      </c>
      <c r="B7" s="18" t="s">
        <v>111</v>
      </c>
      <c r="C7" s="18" t="s">
        <v>15</v>
      </c>
      <c r="D7" s="18" t="s">
        <v>39</v>
      </c>
      <c r="E7" s="17">
        <v>2003</v>
      </c>
      <c r="F7" s="24">
        <v>0.82</v>
      </c>
      <c r="G7" s="24">
        <v>0.936</v>
      </c>
      <c r="H7" s="24">
        <v>0.93</v>
      </c>
      <c r="I7" s="24">
        <v>0.981</v>
      </c>
      <c r="J7" s="24">
        <v>0.883</v>
      </c>
      <c r="K7" s="24">
        <f>G7+I7</f>
        <v>1.917</v>
      </c>
      <c r="L7" s="11"/>
      <c r="M7" s="10"/>
    </row>
    <row r="8" spans="1:13" s="5" customFormat="1" ht="12.75">
      <c r="A8" s="17">
        <f>A7+1</f>
        <v>3</v>
      </c>
      <c r="B8" s="20" t="s">
        <v>158</v>
      </c>
      <c r="C8" s="20" t="s">
        <v>70</v>
      </c>
      <c r="D8" s="18" t="s">
        <v>149</v>
      </c>
      <c r="E8" s="17">
        <v>2003</v>
      </c>
      <c r="F8" s="24"/>
      <c r="G8" s="24">
        <v>0.74</v>
      </c>
      <c r="H8" s="24">
        <v>0.9</v>
      </c>
      <c r="I8" s="24">
        <v>1</v>
      </c>
      <c r="J8" s="24"/>
      <c r="K8" s="24">
        <f>H8+I8</f>
        <v>1.9</v>
      </c>
      <c r="L8" s="11"/>
      <c r="M8" s="10"/>
    </row>
    <row r="9" spans="1:11" s="5" customFormat="1" ht="12.75">
      <c r="A9" s="17">
        <f t="shared" si="0"/>
        <v>4</v>
      </c>
      <c r="B9" s="20" t="s">
        <v>168</v>
      </c>
      <c r="C9" s="20" t="s">
        <v>70</v>
      </c>
      <c r="D9" s="18" t="s">
        <v>182</v>
      </c>
      <c r="E9" s="17">
        <v>2004</v>
      </c>
      <c r="F9" s="24"/>
      <c r="G9" s="24"/>
      <c r="H9" s="24">
        <v>0.72</v>
      </c>
      <c r="I9" s="24">
        <v>0.895</v>
      </c>
      <c r="J9" s="24">
        <v>1</v>
      </c>
      <c r="K9" s="24">
        <f>I9+J9</f>
        <v>1.895</v>
      </c>
    </row>
    <row r="10" spans="1:11" s="5" customFormat="1" ht="12.75">
      <c r="A10" s="17">
        <f t="shared" si="0"/>
        <v>5</v>
      </c>
      <c r="B10" s="18" t="s">
        <v>131</v>
      </c>
      <c r="C10" s="18" t="s">
        <v>11</v>
      </c>
      <c r="D10" s="18" t="s">
        <v>39</v>
      </c>
      <c r="E10" s="17">
        <v>2004</v>
      </c>
      <c r="F10" s="24">
        <v>0.913</v>
      </c>
      <c r="G10" s="24"/>
      <c r="H10" s="24"/>
      <c r="I10" s="24">
        <v>0.917</v>
      </c>
      <c r="J10" s="24">
        <v>0.879</v>
      </c>
      <c r="K10" s="24">
        <f>F10+I10</f>
        <v>1.83</v>
      </c>
    </row>
    <row r="11" spans="1:11" s="5" customFormat="1" ht="12.75">
      <c r="A11" s="17">
        <f t="shared" si="0"/>
        <v>6</v>
      </c>
      <c r="B11" s="20" t="s">
        <v>163</v>
      </c>
      <c r="C11" s="20" t="s">
        <v>11</v>
      </c>
      <c r="D11" s="18" t="s">
        <v>22</v>
      </c>
      <c r="E11" s="17">
        <v>2004</v>
      </c>
      <c r="F11" s="24"/>
      <c r="G11" s="24"/>
      <c r="H11" s="24">
        <v>0.829</v>
      </c>
      <c r="I11" s="24"/>
      <c r="J11" s="24">
        <v>0.963</v>
      </c>
      <c r="K11" s="24">
        <f>H11+J11</f>
        <v>1.7919999999999998</v>
      </c>
    </row>
    <row r="12" spans="1:11" s="5" customFormat="1" ht="12.75">
      <c r="A12" s="17">
        <f t="shared" si="0"/>
        <v>7</v>
      </c>
      <c r="B12" s="18" t="s">
        <v>132</v>
      </c>
      <c r="C12" s="18" t="s">
        <v>78</v>
      </c>
      <c r="D12" s="18" t="s">
        <v>39</v>
      </c>
      <c r="E12" s="17">
        <v>2004</v>
      </c>
      <c r="F12" s="24">
        <v>0.849</v>
      </c>
      <c r="G12" s="24"/>
      <c r="H12" s="24"/>
      <c r="I12" s="24">
        <v>0.868</v>
      </c>
      <c r="J12" s="24">
        <v>0.907</v>
      </c>
      <c r="K12" s="24">
        <f>I12+J12</f>
        <v>1.775</v>
      </c>
    </row>
    <row r="13" spans="1:11" s="5" customFormat="1" ht="12.75">
      <c r="A13" s="17">
        <f t="shared" si="0"/>
        <v>8</v>
      </c>
      <c r="B13" s="20" t="s">
        <v>156</v>
      </c>
      <c r="C13" s="20" t="s">
        <v>157</v>
      </c>
      <c r="D13" s="18" t="s">
        <v>179</v>
      </c>
      <c r="E13" s="17">
        <v>2003</v>
      </c>
      <c r="F13" s="24"/>
      <c r="G13" s="24">
        <v>0.822</v>
      </c>
      <c r="H13" s="24">
        <v>0.786</v>
      </c>
      <c r="I13" s="24">
        <v>0.85</v>
      </c>
      <c r="J13" s="24"/>
      <c r="K13" s="24">
        <f>G13+I13</f>
        <v>1.672</v>
      </c>
    </row>
    <row r="14" spans="1:11" s="5" customFormat="1" ht="12.75">
      <c r="A14" s="17">
        <f t="shared" si="0"/>
        <v>9</v>
      </c>
      <c r="B14" s="20" t="s">
        <v>159</v>
      </c>
      <c r="C14" s="20" t="s">
        <v>62</v>
      </c>
      <c r="D14" s="18" t="s">
        <v>149</v>
      </c>
      <c r="E14" s="17">
        <v>2003</v>
      </c>
      <c r="F14" s="24"/>
      <c r="G14" s="24">
        <v>0.606</v>
      </c>
      <c r="H14" s="24">
        <v>0.834</v>
      </c>
      <c r="I14" s="24">
        <v>0.834</v>
      </c>
      <c r="J14" s="24"/>
      <c r="K14" s="24">
        <f>H14+I14</f>
        <v>1.668</v>
      </c>
    </row>
    <row r="15" spans="1:11" s="5" customFormat="1" ht="12.75">
      <c r="A15" s="17">
        <f t="shared" si="0"/>
        <v>10</v>
      </c>
      <c r="B15" s="20" t="s">
        <v>136</v>
      </c>
      <c r="C15" s="20" t="s">
        <v>137</v>
      </c>
      <c r="D15" s="18" t="s">
        <v>43</v>
      </c>
      <c r="E15" s="17">
        <v>2004</v>
      </c>
      <c r="F15" s="24">
        <v>0.626</v>
      </c>
      <c r="G15" s="24"/>
      <c r="H15" s="24"/>
      <c r="I15" s="24">
        <v>0.839</v>
      </c>
      <c r="J15" s="24">
        <v>0.825</v>
      </c>
      <c r="K15" s="24">
        <f>I15+J15</f>
        <v>1.664</v>
      </c>
    </row>
    <row r="16" spans="1:11" s="5" customFormat="1" ht="12.75">
      <c r="A16" s="17">
        <f t="shared" si="0"/>
        <v>11</v>
      </c>
      <c r="B16" s="20" t="s">
        <v>183</v>
      </c>
      <c r="C16" s="20" t="s">
        <v>184</v>
      </c>
      <c r="D16" s="18" t="s">
        <v>149</v>
      </c>
      <c r="E16" s="17">
        <v>2003</v>
      </c>
      <c r="F16" s="24"/>
      <c r="G16" s="24"/>
      <c r="H16" s="24"/>
      <c r="I16" s="24">
        <v>0.797</v>
      </c>
      <c r="J16" s="24">
        <v>0.848</v>
      </c>
      <c r="K16" s="24">
        <f>I16+J16</f>
        <v>1.645</v>
      </c>
    </row>
    <row r="17" spans="1:21" ht="12.75">
      <c r="A17" s="17">
        <f t="shared" si="0"/>
        <v>12</v>
      </c>
      <c r="B17" s="20" t="s">
        <v>167</v>
      </c>
      <c r="C17" s="20" t="s">
        <v>135</v>
      </c>
      <c r="D17" s="18" t="s">
        <v>20</v>
      </c>
      <c r="E17" s="17">
        <v>2004</v>
      </c>
      <c r="F17" s="24"/>
      <c r="G17" s="24"/>
      <c r="H17" s="24">
        <v>0.734</v>
      </c>
      <c r="I17" s="24">
        <v>0.8</v>
      </c>
      <c r="J17" s="24">
        <v>0.802</v>
      </c>
      <c r="K17" s="24">
        <f>I17+J17</f>
        <v>1.602</v>
      </c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17">
        <f t="shared" si="0"/>
        <v>13</v>
      </c>
      <c r="B18" s="18" t="s">
        <v>133</v>
      </c>
      <c r="C18" s="18" t="s">
        <v>63</v>
      </c>
      <c r="D18" s="18" t="s">
        <v>39</v>
      </c>
      <c r="E18" s="17">
        <v>2004</v>
      </c>
      <c r="F18" s="24">
        <v>0.66</v>
      </c>
      <c r="G18" s="24">
        <v>0.749</v>
      </c>
      <c r="H18" s="24">
        <v>0.752</v>
      </c>
      <c r="I18" s="24">
        <v>0.772</v>
      </c>
      <c r="J18" s="24">
        <v>0.752</v>
      </c>
      <c r="K18" s="24">
        <f>H18+I18</f>
        <v>1.524</v>
      </c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 customHeight="1">
      <c r="A19" s="17">
        <f t="shared" si="0"/>
        <v>14</v>
      </c>
      <c r="B19" s="18" t="s">
        <v>134</v>
      </c>
      <c r="C19" s="18" t="s">
        <v>135</v>
      </c>
      <c r="D19" s="18" t="s">
        <v>22</v>
      </c>
      <c r="E19" s="17">
        <v>2003</v>
      </c>
      <c r="F19" s="24">
        <v>0.658</v>
      </c>
      <c r="G19" s="24">
        <v>0.649</v>
      </c>
      <c r="H19" s="24"/>
      <c r="I19" s="24">
        <v>0.802</v>
      </c>
      <c r="J19" s="24"/>
      <c r="K19" s="24">
        <f>F19+I19</f>
        <v>1.46</v>
      </c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 customHeight="1">
      <c r="A20" s="17">
        <f t="shared" si="0"/>
        <v>15</v>
      </c>
      <c r="B20" s="20" t="s">
        <v>120</v>
      </c>
      <c r="C20" s="20" t="s">
        <v>121</v>
      </c>
      <c r="D20" s="18"/>
      <c r="E20" s="17">
        <v>2003</v>
      </c>
      <c r="F20" s="24">
        <v>0.59</v>
      </c>
      <c r="G20" s="24"/>
      <c r="H20" s="24"/>
      <c r="I20" s="24">
        <v>0.802</v>
      </c>
      <c r="J20" s="24"/>
      <c r="K20" s="24">
        <f>F20+I20</f>
        <v>1.392</v>
      </c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 customHeight="1">
      <c r="A21" s="17">
        <f t="shared" si="0"/>
        <v>16</v>
      </c>
      <c r="B21" s="20" t="s">
        <v>138</v>
      </c>
      <c r="C21" s="20" t="s">
        <v>139</v>
      </c>
      <c r="D21" s="18" t="s">
        <v>39</v>
      </c>
      <c r="E21" s="17">
        <v>2004</v>
      </c>
      <c r="F21" s="24">
        <v>0.606</v>
      </c>
      <c r="G21" s="24"/>
      <c r="H21" s="24"/>
      <c r="I21" s="24">
        <v>0.671</v>
      </c>
      <c r="J21" s="24"/>
      <c r="K21" s="24">
        <f>F21+I21</f>
        <v>1.2770000000000001</v>
      </c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17">
        <f t="shared" si="0"/>
        <v>17</v>
      </c>
      <c r="B22" s="20" t="s">
        <v>181</v>
      </c>
      <c r="C22" s="20" t="s">
        <v>180</v>
      </c>
      <c r="D22" s="18" t="s">
        <v>149</v>
      </c>
      <c r="E22" s="17">
        <v>2004</v>
      </c>
      <c r="F22" s="24"/>
      <c r="G22" s="24"/>
      <c r="H22" s="24"/>
      <c r="I22" s="24">
        <v>0.821</v>
      </c>
      <c r="J22" s="24"/>
      <c r="K22" s="24">
        <f>I22</f>
        <v>0.821</v>
      </c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17">
        <f t="shared" si="0"/>
        <v>18</v>
      </c>
      <c r="B23" s="20" t="s">
        <v>165</v>
      </c>
      <c r="C23" s="20" t="s">
        <v>164</v>
      </c>
      <c r="D23" s="18"/>
      <c r="E23" s="17">
        <v>2003</v>
      </c>
      <c r="F23" s="24"/>
      <c r="G23" s="24"/>
      <c r="H23" s="24">
        <v>0.802</v>
      </c>
      <c r="I23" s="24"/>
      <c r="J23" s="24"/>
      <c r="K23" s="24">
        <f>H23</f>
        <v>0.802</v>
      </c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17">
        <f t="shared" si="0"/>
        <v>19</v>
      </c>
      <c r="B24" s="20" t="s">
        <v>166</v>
      </c>
      <c r="C24" s="20" t="s">
        <v>31</v>
      </c>
      <c r="D24" s="18"/>
      <c r="E24" s="17">
        <v>2003</v>
      </c>
      <c r="F24" s="24"/>
      <c r="G24" s="24"/>
      <c r="H24" s="24">
        <v>0.772</v>
      </c>
      <c r="I24" s="24"/>
      <c r="J24" s="24"/>
      <c r="K24" s="24">
        <f>H24</f>
        <v>0.772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17">
        <f t="shared" si="0"/>
        <v>20</v>
      </c>
      <c r="B25" s="20" t="s">
        <v>185</v>
      </c>
      <c r="C25" s="20" t="s">
        <v>186</v>
      </c>
      <c r="D25" s="18" t="s">
        <v>33</v>
      </c>
      <c r="E25" s="17">
        <v>2004</v>
      </c>
      <c r="F25" s="24"/>
      <c r="G25" s="24"/>
      <c r="H25" s="24"/>
      <c r="I25" s="24">
        <v>0.734</v>
      </c>
      <c r="J25" s="24"/>
      <c r="K25" s="24">
        <f>I25</f>
        <v>0.734</v>
      </c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7">
    <mergeCell ref="A1:K2"/>
    <mergeCell ref="A3:K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selection activeCell="L19" sqref="L19"/>
    </sheetView>
  </sheetViews>
  <sheetFormatPr defaultColWidth="9.00390625" defaultRowHeight="12.75"/>
  <cols>
    <col min="1" max="1" width="3.25390625" style="1" customWidth="1"/>
    <col min="2" max="2" width="14.125" style="3" customWidth="1"/>
    <col min="3" max="3" width="10.875" style="3" customWidth="1"/>
    <col min="4" max="4" width="16.00390625" style="3" customWidth="1"/>
    <col min="5" max="5" width="5.25390625" style="3" customWidth="1"/>
    <col min="6" max="6" width="9.375" style="3" customWidth="1"/>
    <col min="7" max="7" width="9.75390625" style="3" customWidth="1"/>
    <col min="8" max="8" width="9.625" style="3" customWidth="1"/>
    <col min="9" max="9" width="10.125" style="3" customWidth="1"/>
    <col min="10" max="10" width="10.00390625" style="3" customWidth="1"/>
    <col min="11" max="12" width="10.75390625" style="3" customWidth="1"/>
    <col min="13" max="14" width="7.875" style="3" customWidth="1"/>
    <col min="15" max="15" width="7.25390625" style="3" customWidth="1"/>
    <col min="16" max="16" width="6.75390625" style="3" customWidth="1"/>
    <col min="17" max="17" width="6.375" style="3" customWidth="1"/>
    <col min="18" max="18" width="5.75390625" style="3" bestFit="1" customWidth="1"/>
    <col min="19" max="16384" width="9.125" style="4" customWidth="1"/>
  </cols>
  <sheetData>
    <row r="1" spans="1:16" ht="14.2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9"/>
      <c r="M1" s="7"/>
      <c r="N1" s="7"/>
      <c r="O1" s="7"/>
      <c r="P1" s="7"/>
    </row>
    <row r="2" spans="1:16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9"/>
      <c r="M2" s="7"/>
      <c r="N2" s="7"/>
      <c r="O2" s="7"/>
      <c r="P2" s="7"/>
    </row>
    <row r="3" spans="1:18" ht="14.2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8"/>
      <c r="M3" s="8"/>
      <c r="N3" s="8"/>
      <c r="O3" s="8"/>
      <c r="P3" s="8"/>
      <c r="Q3" s="8"/>
      <c r="R3" s="8"/>
    </row>
    <row r="4" spans="1:11" s="2" customFormat="1" ht="12.75">
      <c r="A4" s="40"/>
      <c r="B4" s="35" t="s">
        <v>0</v>
      </c>
      <c r="C4" s="35" t="s">
        <v>1</v>
      </c>
      <c r="D4" s="35" t="s">
        <v>6</v>
      </c>
      <c r="E4" s="38" t="s">
        <v>2</v>
      </c>
      <c r="F4" s="13">
        <v>42817</v>
      </c>
      <c r="G4" s="13">
        <v>42824</v>
      </c>
      <c r="H4" s="13">
        <v>42832</v>
      </c>
      <c r="I4" s="13">
        <v>42840</v>
      </c>
      <c r="J4" s="13">
        <v>42847</v>
      </c>
      <c r="K4" s="14" t="s">
        <v>19</v>
      </c>
    </row>
    <row r="5" spans="1:11" s="6" customFormat="1" ht="12.75">
      <c r="A5" s="40"/>
      <c r="B5" s="35"/>
      <c r="C5" s="35"/>
      <c r="D5" s="35"/>
      <c r="E5" s="39"/>
      <c r="F5" s="15" t="s">
        <v>119</v>
      </c>
      <c r="G5" s="15" t="s">
        <v>116</v>
      </c>
      <c r="H5" s="15" t="s">
        <v>119</v>
      </c>
      <c r="I5" s="15" t="s">
        <v>119</v>
      </c>
      <c r="J5" s="15" t="s">
        <v>119</v>
      </c>
      <c r="K5" s="16" t="s">
        <v>178</v>
      </c>
    </row>
    <row r="6" spans="1:11" s="5" customFormat="1" ht="12.75">
      <c r="A6" s="17">
        <v>1</v>
      </c>
      <c r="B6" s="18" t="s">
        <v>83</v>
      </c>
      <c r="C6" s="18" t="s">
        <v>69</v>
      </c>
      <c r="D6" s="18" t="s">
        <v>33</v>
      </c>
      <c r="E6" s="17">
        <v>2002</v>
      </c>
      <c r="F6" s="19">
        <v>0.965</v>
      </c>
      <c r="G6" s="19"/>
      <c r="H6" s="19">
        <v>1.05</v>
      </c>
      <c r="I6" s="19">
        <v>1</v>
      </c>
      <c r="J6" s="19"/>
      <c r="K6" s="19">
        <f>H6+I6</f>
        <v>2.05</v>
      </c>
    </row>
    <row r="7" spans="1:11" s="5" customFormat="1" ht="12.75">
      <c r="A7" s="17">
        <f>A6+1</f>
        <v>2</v>
      </c>
      <c r="B7" s="18" t="s">
        <v>84</v>
      </c>
      <c r="C7" s="18" t="s">
        <v>13</v>
      </c>
      <c r="D7" s="18" t="s">
        <v>77</v>
      </c>
      <c r="E7" s="17">
        <v>2002</v>
      </c>
      <c r="F7" s="24"/>
      <c r="G7" s="24">
        <v>0.723</v>
      </c>
      <c r="H7" s="24">
        <v>1.019</v>
      </c>
      <c r="I7" s="19">
        <v>0.952</v>
      </c>
      <c r="J7" s="24">
        <v>1</v>
      </c>
      <c r="K7" s="24">
        <f>H7+J7</f>
        <v>2.019</v>
      </c>
    </row>
    <row r="8" spans="1:11" s="5" customFormat="1" ht="12.75">
      <c r="A8" s="17">
        <f>A7+1</f>
        <v>3</v>
      </c>
      <c r="B8" s="18" t="s">
        <v>25</v>
      </c>
      <c r="C8" s="18" t="s">
        <v>86</v>
      </c>
      <c r="D8" s="18" t="s">
        <v>20</v>
      </c>
      <c r="E8" s="17">
        <v>2002</v>
      </c>
      <c r="F8" s="19"/>
      <c r="G8" s="19">
        <v>0.582</v>
      </c>
      <c r="H8" s="19">
        <v>1.012</v>
      </c>
      <c r="I8" s="19">
        <v>0.932</v>
      </c>
      <c r="J8" s="19"/>
      <c r="K8" s="19">
        <f>H8+I8</f>
        <v>1.944</v>
      </c>
    </row>
    <row r="9" spans="1:11" s="5" customFormat="1" ht="12.75">
      <c r="A9" s="17">
        <v>4</v>
      </c>
      <c r="B9" s="18" t="s">
        <v>82</v>
      </c>
      <c r="C9" s="18" t="s">
        <v>65</v>
      </c>
      <c r="D9" s="18" t="s">
        <v>67</v>
      </c>
      <c r="E9" s="17">
        <v>2002</v>
      </c>
      <c r="F9" s="24"/>
      <c r="G9" s="24">
        <v>0.794</v>
      </c>
      <c r="H9" s="24">
        <v>0.999</v>
      </c>
      <c r="I9" s="24">
        <v>0.91</v>
      </c>
      <c r="J9" s="24"/>
      <c r="K9" s="24">
        <f>H9+I9</f>
        <v>1.909</v>
      </c>
    </row>
    <row r="10" spans="1:11" s="5" customFormat="1" ht="12.75">
      <c r="A10" s="17">
        <v>5</v>
      </c>
      <c r="B10" s="18" t="s">
        <v>103</v>
      </c>
      <c r="C10" s="18" t="s">
        <v>104</v>
      </c>
      <c r="D10" s="18" t="s">
        <v>39</v>
      </c>
      <c r="E10" s="17">
        <v>2002</v>
      </c>
      <c r="F10" s="19">
        <v>0.92</v>
      </c>
      <c r="G10" s="19">
        <v>0.71</v>
      </c>
      <c r="H10" s="19">
        <v>0.968</v>
      </c>
      <c r="I10" s="19">
        <v>0.882</v>
      </c>
      <c r="J10" s="19">
        <v>0.685</v>
      </c>
      <c r="K10" s="19">
        <f>F10+H10</f>
        <v>1.888</v>
      </c>
    </row>
    <row r="11" spans="1:11" s="5" customFormat="1" ht="12.75">
      <c r="A11" s="17">
        <v>6</v>
      </c>
      <c r="B11" s="20" t="s">
        <v>87</v>
      </c>
      <c r="C11" s="20" t="s">
        <v>5</v>
      </c>
      <c r="D11" s="21" t="s">
        <v>43</v>
      </c>
      <c r="E11" s="22">
        <v>2002</v>
      </c>
      <c r="F11" s="19"/>
      <c r="G11" s="19"/>
      <c r="H11" s="19">
        <v>0.967</v>
      </c>
      <c r="I11" s="19">
        <v>0.902</v>
      </c>
      <c r="J11" s="19"/>
      <c r="K11" s="19">
        <f>H11+I11</f>
        <v>1.869</v>
      </c>
    </row>
    <row r="12" spans="1:11" s="5" customFormat="1" ht="12.75">
      <c r="A12" s="17">
        <v>7</v>
      </c>
      <c r="B12" s="20" t="s">
        <v>89</v>
      </c>
      <c r="C12" s="20" t="s">
        <v>5</v>
      </c>
      <c r="D12" s="21" t="s">
        <v>53</v>
      </c>
      <c r="E12" s="22">
        <v>2001</v>
      </c>
      <c r="F12" s="24"/>
      <c r="G12" s="24"/>
      <c r="H12" s="24">
        <v>0.973</v>
      </c>
      <c r="I12" s="24"/>
      <c r="J12" s="24">
        <v>0.876</v>
      </c>
      <c r="K12" s="24">
        <f>H12+J12</f>
        <v>1.849</v>
      </c>
    </row>
    <row r="13" spans="1:11" s="5" customFormat="1" ht="12.75">
      <c r="A13" s="17">
        <v>8</v>
      </c>
      <c r="B13" s="20" t="s">
        <v>90</v>
      </c>
      <c r="C13" s="20" t="s">
        <v>91</v>
      </c>
      <c r="D13" s="21" t="s">
        <v>71</v>
      </c>
      <c r="E13" s="22">
        <v>2002</v>
      </c>
      <c r="F13" s="19"/>
      <c r="G13" s="19">
        <v>0.9</v>
      </c>
      <c r="H13" s="19">
        <v>0.928</v>
      </c>
      <c r="I13" s="19">
        <v>0.887</v>
      </c>
      <c r="J13" s="19">
        <v>0.919</v>
      </c>
      <c r="K13" s="19">
        <f>H13+J13</f>
        <v>1.847</v>
      </c>
    </row>
    <row r="14" spans="1:11" s="5" customFormat="1" ht="12.75">
      <c r="A14" s="17">
        <v>9</v>
      </c>
      <c r="B14" s="20" t="s">
        <v>145</v>
      </c>
      <c r="C14" s="20" t="s">
        <v>146</v>
      </c>
      <c r="D14" s="21" t="s">
        <v>33</v>
      </c>
      <c r="E14" s="22">
        <v>2002</v>
      </c>
      <c r="F14" s="19">
        <v>0.842</v>
      </c>
      <c r="G14" s="19"/>
      <c r="H14" s="19">
        <v>0.911</v>
      </c>
      <c r="I14" s="19">
        <v>0.869</v>
      </c>
      <c r="J14" s="19">
        <v>0.936</v>
      </c>
      <c r="K14" s="19">
        <f>H14+J14</f>
        <v>1.847</v>
      </c>
    </row>
    <row r="15" spans="1:11" s="5" customFormat="1" ht="12.75">
      <c r="A15" s="17">
        <v>10</v>
      </c>
      <c r="B15" s="20" t="s">
        <v>105</v>
      </c>
      <c r="C15" s="20" t="s">
        <v>106</v>
      </c>
      <c r="D15" s="21" t="s">
        <v>20</v>
      </c>
      <c r="E15" s="17">
        <v>2002</v>
      </c>
      <c r="F15" s="19"/>
      <c r="G15" s="19">
        <v>0.841</v>
      </c>
      <c r="H15" s="19">
        <v>0.913</v>
      </c>
      <c r="I15" s="19">
        <v>0.899</v>
      </c>
      <c r="J15" s="19">
        <v>0.856</v>
      </c>
      <c r="K15" s="19">
        <f>H15+I15</f>
        <v>1.812</v>
      </c>
    </row>
    <row r="16" spans="1:11" s="5" customFormat="1" ht="12.75">
      <c r="A16" s="17">
        <v>11</v>
      </c>
      <c r="B16" s="20" t="s">
        <v>99</v>
      </c>
      <c r="C16" s="20" t="s">
        <v>100</v>
      </c>
      <c r="D16" s="21" t="s">
        <v>33</v>
      </c>
      <c r="E16" s="22">
        <v>2002</v>
      </c>
      <c r="F16" s="19">
        <v>0.898</v>
      </c>
      <c r="G16" s="19"/>
      <c r="H16" s="19">
        <v>0.911</v>
      </c>
      <c r="I16" s="19">
        <v>0.875</v>
      </c>
      <c r="J16" s="19">
        <v>0.809</v>
      </c>
      <c r="K16" s="19">
        <f>F16+H16</f>
        <v>1.8090000000000002</v>
      </c>
    </row>
    <row r="17" spans="1:11" s="5" customFormat="1" ht="12.75">
      <c r="A17" s="17">
        <v>12</v>
      </c>
      <c r="B17" s="18" t="s">
        <v>68</v>
      </c>
      <c r="C17" s="18" t="s">
        <v>69</v>
      </c>
      <c r="D17" s="18" t="s">
        <v>8</v>
      </c>
      <c r="E17" s="17">
        <v>2001</v>
      </c>
      <c r="F17" s="24">
        <v>0.885</v>
      </c>
      <c r="G17" s="24"/>
      <c r="H17" s="24">
        <v>0.875</v>
      </c>
      <c r="I17" s="24">
        <v>0.815</v>
      </c>
      <c r="J17" s="24">
        <v>0.901</v>
      </c>
      <c r="K17" s="24">
        <f>J17+F17</f>
        <v>1.786</v>
      </c>
    </row>
    <row r="18" spans="1:11" s="5" customFormat="1" ht="12.75">
      <c r="A18" s="17">
        <v>13</v>
      </c>
      <c r="B18" s="20" t="s">
        <v>118</v>
      </c>
      <c r="C18" s="20" t="s">
        <v>4</v>
      </c>
      <c r="D18" s="21" t="s">
        <v>96</v>
      </c>
      <c r="E18" s="22">
        <v>2002</v>
      </c>
      <c r="F18" s="19"/>
      <c r="G18" s="19">
        <v>0.803</v>
      </c>
      <c r="H18" s="19">
        <v>0.887</v>
      </c>
      <c r="I18" s="19"/>
      <c r="J18" s="19"/>
      <c r="K18" s="19">
        <f>G18+H18</f>
        <v>1.69</v>
      </c>
    </row>
    <row r="19" spans="1:11" s="5" customFormat="1" ht="12.75">
      <c r="A19" s="17">
        <v>14</v>
      </c>
      <c r="B19" s="18" t="s">
        <v>83</v>
      </c>
      <c r="C19" s="18" t="s">
        <v>3</v>
      </c>
      <c r="D19" s="18" t="s">
        <v>33</v>
      </c>
      <c r="E19" s="17">
        <v>2002</v>
      </c>
      <c r="F19" s="19"/>
      <c r="G19" s="19"/>
      <c r="H19" s="19">
        <v>0.851</v>
      </c>
      <c r="I19" s="19">
        <v>0.83</v>
      </c>
      <c r="J19" s="19"/>
      <c r="K19" s="19">
        <f>H19+I19</f>
        <v>1.681</v>
      </c>
    </row>
    <row r="20" spans="1:11" s="5" customFormat="1" ht="12.75">
      <c r="A20" s="17">
        <v>15</v>
      </c>
      <c r="B20" s="20" t="s">
        <v>191</v>
      </c>
      <c r="C20" s="20" t="s">
        <v>38</v>
      </c>
      <c r="D20" s="21" t="s">
        <v>20</v>
      </c>
      <c r="E20" s="22">
        <v>2002</v>
      </c>
      <c r="F20" s="19"/>
      <c r="G20" s="19"/>
      <c r="H20" s="19"/>
      <c r="I20" s="19">
        <v>0.771</v>
      </c>
      <c r="J20" s="19">
        <v>0.838</v>
      </c>
      <c r="K20" s="19">
        <f>I20+J20</f>
        <v>1.609</v>
      </c>
    </row>
    <row r="21" spans="1:11" s="5" customFormat="1" ht="12.75">
      <c r="A21" s="17">
        <v>16</v>
      </c>
      <c r="B21" s="20" t="s">
        <v>95</v>
      </c>
      <c r="C21" s="20" t="s">
        <v>69</v>
      </c>
      <c r="D21" s="21" t="s">
        <v>96</v>
      </c>
      <c r="E21" s="22">
        <v>2002</v>
      </c>
      <c r="F21" s="19"/>
      <c r="G21" s="19">
        <v>0.795</v>
      </c>
      <c r="H21" s="19">
        <v>0.757</v>
      </c>
      <c r="I21" s="19"/>
      <c r="J21" s="19"/>
      <c r="K21" s="19">
        <f>G21+H21</f>
        <v>1.552</v>
      </c>
    </row>
    <row r="22" spans="1:11" s="5" customFormat="1" ht="12.75">
      <c r="A22" s="17">
        <v>17</v>
      </c>
      <c r="B22" s="20" t="s">
        <v>151</v>
      </c>
      <c r="C22" s="20" t="s">
        <v>26</v>
      </c>
      <c r="D22" s="21" t="s">
        <v>149</v>
      </c>
      <c r="E22" s="22">
        <v>2002</v>
      </c>
      <c r="F22" s="19"/>
      <c r="G22" s="19">
        <v>0.607</v>
      </c>
      <c r="H22" s="19">
        <v>0.791</v>
      </c>
      <c r="I22" s="19">
        <v>0.746</v>
      </c>
      <c r="J22" s="19"/>
      <c r="K22" s="19">
        <f>H22+I22</f>
        <v>1.537</v>
      </c>
    </row>
    <row r="23" spans="1:11" s="5" customFormat="1" ht="12.75">
      <c r="A23" s="17">
        <v>18</v>
      </c>
      <c r="B23" s="18" t="s">
        <v>122</v>
      </c>
      <c r="C23" s="18" t="s">
        <v>86</v>
      </c>
      <c r="D23" s="18" t="s">
        <v>53</v>
      </c>
      <c r="E23" s="22">
        <v>2002</v>
      </c>
      <c r="F23" s="24"/>
      <c r="G23" s="24"/>
      <c r="H23" s="24"/>
      <c r="I23" s="24">
        <v>0.708</v>
      </c>
      <c r="J23" s="24">
        <v>0.771</v>
      </c>
      <c r="K23" s="24">
        <f>I23+J23</f>
        <v>1.479</v>
      </c>
    </row>
    <row r="24" spans="1:11" s="5" customFormat="1" ht="12.75">
      <c r="A24" s="17">
        <v>19</v>
      </c>
      <c r="B24" s="18" t="s">
        <v>150</v>
      </c>
      <c r="C24" s="18" t="s">
        <v>86</v>
      </c>
      <c r="D24" s="18" t="s">
        <v>149</v>
      </c>
      <c r="E24" s="22">
        <v>2002</v>
      </c>
      <c r="F24" s="19"/>
      <c r="G24" s="19">
        <v>0.638</v>
      </c>
      <c r="H24" s="19"/>
      <c r="I24" s="19">
        <v>0.755</v>
      </c>
      <c r="J24" s="19"/>
      <c r="K24" s="19">
        <f>G24+I24</f>
        <v>1.393</v>
      </c>
    </row>
    <row r="25" spans="1:11" s="5" customFormat="1" ht="12.75">
      <c r="A25" s="17">
        <v>20</v>
      </c>
      <c r="B25" s="18" t="s">
        <v>144</v>
      </c>
      <c r="C25" s="18" t="s">
        <v>69</v>
      </c>
      <c r="D25" s="18" t="s">
        <v>43</v>
      </c>
      <c r="E25" s="17">
        <v>2002</v>
      </c>
      <c r="F25" s="19">
        <v>1</v>
      </c>
      <c r="G25" s="19"/>
      <c r="H25" s="19"/>
      <c r="I25" s="19"/>
      <c r="J25" s="19"/>
      <c r="K25" s="19">
        <f>F25</f>
        <v>1</v>
      </c>
    </row>
    <row r="26" spans="1:11" s="5" customFormat="1" ht="12.75">
      <c r="A26" s="17">
        <v>21</v>
      </c>
      <c r="B26" s="18" t="s">
        <v>92</v>
      </c>
      <c r="C26" s="18" t="s">
        <v>75</v>
      </c>
      <c r="D26" s="18" t="s">
        <v>43</v>
      </c>
      <c r="E26" s="17">
        <v>2002</v>
      </c>
      <c r="F26" s="19">
        <v>0.953</v>
      </c>
      <c r="G26" s="19"/>
      <c r="H26" s="19"/>
      <c r="I26" s="19"/>
      <c r="J26" s="19"/>
      <c r="K26" s="19">
        <f>F26</f>
        <v>0.953</v>
      </c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>
      <c r="A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2"/>
      <c r="K87" s="4"/>
      <c r="L87" s="4"/>
      <c r="M87" s="4"/>
      <c r="N87" s="4"/>
      <c r="O87" s="4"/>
      <c r="P87" s="4"/>
      <c r="Q87" s="4"/>
      <c r="R87" s="4"/>
    </row>
    <row r="88" spans="1:18" ht="12.75">
      <c r="A88" s="2"/>
      <c r="K88" s="4"/>
      <c r="L88" s="4"/>
      <c r="M88" s="4"/>
      <c r="N88" s="4"/>
      <c r="O88" s="4"/>
      <c r="P88" s="4"/>
      <c r="Q88" s="4"/>
      <c r="R88" s="4"/>
    </row>
    <row r="89" spans="1:18" ht="12.75">
      <c r="A89" s="2"/>
      <c r="K89" s="4"/>
      <c r="L89" s="4"/>
      <c r="M89" s="4"/>
      <c r="N89" s="4"/>
      <c r="O89" s="4"/>
      <c r="P89" s="4"/>
      <c r="Q89" s="4"/>
      <c r="R89" s="4"/>
    </row>
    <row r="90" spans="1:18" ht="12.75">
      <c r="A90" s="2"/>
      <c r="K90" s="4"/>
      <c r="L90" s="4"/>
      <c r="M90" s="4"/>
      <c r="N90" s="4"/>
      <c r="O90" s="4"/>
      <c r="P90" s="4"/>
      <c r="Q90" s="4"/>
      <c r="R90" s="4"/>
    </row>
    <row r="91" spans="1:18" ht="12.75">
      <c r="A91" s="2"/>
      <c r="K91" s="4"/>
      <c r="L91" s="4"/>
      <c r="M91" s="4"/>
      <c r="N91" s="4"/>
      <c r="O91" s="4"/>
      <c r="P91" s="4"/>
      <c r="Q91" s="4"/>
      <c r="R91" s="4"/>
    </row>
    <row r="92" spans="1:18" ht="12.75">
      <c r="A92" s="2"/>
      <c r="K92" s="4"/>
      <c r="L92" s="4"/>
      <c r="M92" s="4"/>
      <c r="N92" s="4"/>
      <c r="O92" s="4"/>
      <c r="P92" s="4"/>
      <c r="Q92" s="4"/>
      <c r="R92" s="4"/>
    </row>
    <row r="93" spans="1:18" ht="12.75">
      <c r="A93" s="2"/>
      <c r="K93" s="4"/>
      <c r="L93" s="4"/>
      <c r="M93" s="4"/>
      <c r="N93" s="4"/>
      <c r="O93" s="4"/>
      <c r="P93" s="4"/>
      <c r="Q93" s="4"/>
      <c r="R93" s="4"/>
    </row>
    <row r="94" spans="1:18" ht="12.75">
      <c r="A94" s="2"/>
      <c r="L94" s="4"/>
      <c r="M94" s="4"/>
      <c r="N94" s="4"/>
      <c r="O94" s="4"/>
      <c r="P94" s="4"/>
      <c r="Q94" s="4"/>
      <c r="R94" s="4"/>
    </row>
    <row r="95" spans="1:18" ht="12.75">
      <c r="A95" s="2"/>
      <c r="L95" s="4"/>
      <c r="M95" s="4"/>
      <c r="N95" s="4"/>
      <c r="O95" s="4"/>
      <c r="P95" s="4"/>
      <c r="Q95" s="4"/>
      <c r="R95" s="4"/>
    </row>
    <row r="96" spans="1:18" ht="12.75">
      <c r="A96" s="2"/>
      <c r="L96" s="4"/>
      <c r="M96" s="4"/>
      <c r="N96" s="4"/>
      <c r="O96" s="4"/>
      <c r="P96" s="4"/>
      <c r="Q96" s="4"/>
      <c r="R96" s="4"/>
    </row>
    <row r="97" spans="1:18" ht="12.75">
      <c r="A97" s="2"/>
      <c r="L97" s="4"/>
      <c r="M97" s="4"/>
      <c r="N97" s="4"/>
      <c r="O97" s="4"/>
      <c r="P97" s="4"/>
      <c r="Q97" s="4"/>
      <c r="R97" s="4"/>
    </row>
    <row r="98" spans="1:18" ht="12.75">
      <c r="A98" s="2"/>
      <c r="L98" s="4"/>
      <c r="M98" s="4"/>
      <c r="N98" s="4"/>
      <c r="O98" s="4"/>
      <c r="P98" s="4"/>
      <c r="Q98" s="4"/>
      <c r="R98" s="4"/>
    </row>
    <row r="99" spans="1:18" ht="12.75">
      <c r="A99" s="2"/>
      <c r="L99" s="4"/>
      <c r="M99" s="4"/>
      <c r="N99" s="4"/>
      <c r="O99" s="4"/>
      <c r="P99" s="4"/>
      <c r="Q99" s="4"/>
      <c r="R99" s="4"/>
    </row>
    <row r="100" spans="1:18" ht="12.75">
      <c r="A100" s="2"/>
      <c r="L100" s="4"/>
      <c r="M100" s="4"/>
      <c r="N100" s="4"/>
      <c r="O100" s="4"/>
      <c r="P100" s="4"/>
      <c r="Q100" s="4"/>
      <c r="R100" s="4"/>
    </row>
    <row r="101" spans="1:18" ht="12.75">
      <c r="A101" s="2"/>
      <c r="L101" s="4"/>
      <c r="M101" s="4"/>
      <c r="N101" s="4"/>
      <c r="O101" s="4"/>
      <c r="P101" s="4"/>
      <c r="Q101" s="4"/>
      <c r="R101" s="4"/>
    </row>
    <row r="102" spans="1:18" ht="12.75">
      <c r="A102" s="2"/>
      <c r="L102" s="4"/>
      <c r="M102" s="4"/>
      <c r="N102" s="4"/>
      <c r="O102" s="4"/>
      <c r="P102" s="4"/>
      <c r="Q102" s="4"/>
      <c r="R102" s="4"/>
    </row>
    <row r="103" spans="1:18" ht="12.75">
      <c r="A103" s="2"/>
      <c r="L103" s="4"/>
      <c r="M103" s="4"/>
      <c r="N103" s="4"/>
      <c r="O103" s="4"/>
      <c r="P103" s="4"/>
      <c r="Q103" s="4"/>
      <c r="R103" s="4"/>
    </row>
    <row r="104" spans="1:18" ht="12.75">
      <c r="A104" s="2"/>
      <c r="L104" s="4"/>
      <c r="M104" s="4"/>
      <c r="N104" s="4"/>
      <c r="O104" s="4"/>
      <c r="P104" s="4"/>
      <c r="Q104" s="4"/>
      <c r="R104" s="4"/>
    </row>
    <row r="105" spans="1:18" ht="12.75">
      <c r="A105" s="2"/>
      <c r="L105" s="4"/>
      <c r="M105" s="4"/>
      <c r="N105" s="4"/>
      <c r="O105" s="4"/>
      <c r="P105" s="4"/>
      <c r="Q105" s="4"/>
      <c r="R105" s="4"/>
    </row>
    <row r="106" spans="1:18" ht="12.75">
      <c r="A106" s="2"/>
      <c r="L106" s="4"/>
      <c r="M106" s="4"/>
      <c r="N106" s="4"/>
      <c r="O106" s="4"/>
      <c r="P106" s="4"/>
      <c r="Q106" s="4"/>
      <c r="R106" s="4"/>
    </row>
    <row r="107" spans="1:18" ht="12.75">
      <c r="A107" s="2"/>
      <c r="L107" s="4"/>
      <c r="M107" s="4"/>
      <c r="N107" s="4"/>
      <c r="O107" s="4"/>
      <c r="P107" s="4"/>
      <c r="Q107" s="4"/>
      <c r="R107" s="4"/>
    </row>
    <row r="108" spans="1:18" ht="12.75">
      <c r="A108" s="2"/>
      <c r="L108" s="4"/>
      <c r="M108" s="4"/>
      <c r="N108" s="4"/>
      <c r="O108" s="4"/>
      <c r="P108" s="4"/>
      <c r="Q108" s="4"/>
      <c r="R108" s="4"/>
    </row>
    <row r="109" spans="1:18" ht="12.75">
      <c r="A109" s="2"/>
      <c r="L109" s="4"/>
      <c r="M109" s="4"/>
      <c r="N109" s="4"/>
      <c r="O109" s="4"/>
      <c r="P109" s="4"/>
      <c r="Q109" s="4"/>
      <c r="R109" s="4"/>
    </row>
    <row r="110" spans="1:18" ht="12.75">
      <c r="A110" s="2"/>
      <c r="L110" s="4"/>
      <c r="M110" s="4"/>
      <c r="N110" s="4"/>
      <c r="O110" s="4"/>
      <c r="P110" s="4"/>
      <c r="Q110" s="4"/>
      <c r="R110" s="4"/>
    </row>
    <row r="111" spans="1:18" ht="12.75">
      <c r="A111" s="2"/>
      <c r="L111" s="4"/>
      <c r="M111" s="4"/>
      <c r="N111" s="4"/>
      <c r="O111" s="4"/>
      <c r="P111" s="4"/>
      <c r="Q111" s="4"/>
      <c r="R111" s="4"/>
    </row>
    <row r="112" spans="1:18" ht="12.75">
      <c r="A112" s="2"/>
      <c r="L112" s="4"/>
      <c r="M112" s="4"/>
      <c r="N112" s="4"/>
      <c r="O112" s="4"/>
      <c r="P112" s="4"/>
      <c r="Q112" s="4"/>
      <c r="R112" s="4"/>
    </row>
    <row r="113" spans="1:18" ht="12.75">
      <c r="A113" s="2"/>
      <c r="L113" s="4"/>
      <c r="M113" s="4"/>
      <c r="N113" s="4"/>
      <c r="O113" s="4"/>
      <c r="P113" s="4"/>
      <c r="Q113" s="4"/>
      <c r="R113" s="4"/>
    </row>
    <row r="114" spans="1:18" ht="12.75">
      <c r="A114" s="2"/>
      <c r="L114" s="4"/>
      <c r="M114" s="4"/>
      <c r="N114" s="4"/>
      <c r="O114" s="4"/>
      <c r="P114" s="4"/>
      <c r="Q114" s="4"/>
      <c r="R114" s="4"/>
    </row>
    <row r="115" spans="1:18" ht="12.75">
      <c r="A115" s="2"/>
      <c r="L115" s="4"/>
      <c r="M115" s="4"/>
      <c r="N115" s="4"/>
      <c r="O115" s="4"/>
      <c r="P115" s="4"/>
      <c r="Q115" s="4"/>
      <c r="R115" s="4"/>
    </row>
    <row r="116" spans="1:18" ht="12.75">
      <c r="A116" s="2"/>
      <c r="L116" s="4"/>
      <c r="M116" s="4"/>
      <c r="N116" s="4"/>
      <c r="O116" s="4"/>
      <c r="P116" s="4"/>
      <c r="Q116" s="4"/>
      <c r="R116" s="4"/>
    </row>
    <row r="117" spans="1:18" ht="12.75">
      <c r="A117" s="2"/>
      <c r="L117" s="4"/>
      <c r="M117" s="4"/>
      <c r="N117" s="4"/>
      <c r="O117" s="4"/>
      <c r="P117" s="4"/>
      <c r="Q117" s="4"/>
      <c r="R117" s="4"/>
    </row>
    <row r="118" spans="1:18" ht="12.75">
      <c r="A118" s="2"/>
      <c r="L118" s="4"/>
      <c r="M118" s="4"/>
      <c r="N118" s="4"/>
      <c r="O118" s="4"/>
      <c r="P118" s="4"/>
      <c r="Q118" s="4"/>
      <c r="R118" s="4"/>
    </row>
    <row r="119" spans="1:18" ht="12.75">
      <c r="A119" s="2"/>
      <c r="L119" s="4"/>
      <c r="M119" s="4"/>
      <c r="N119" s="4"/>
      <c r="O119" s="4"/>
      <c r="P119" s="4"/>
      <c r="Q119" s="4"/>
      <c r="R119" s="4"/>
    </row>
    <row r="120" spans="1:18" ht="12.75">
      <c r="A120" s="2"/>
      <c r="L120" s="4"/>
      <c r="M120" s="4"/>
      <c r="N120" s="4"/>
      <c r="O120" s="4"/>
      <c r="P120" s="4"/>
      <c r="Q120" s="4"/>
      <c r="R120" s="4"/>
    </row>
    <row r="121" spans="1:18" ht="12.75">
      <c r="A121" s="2"/>
      <c r="L121" s="4"/>
      <c r="M121" s="4"/>
      <c r="N121" s="4"/>
      <c r="O121" s="4"/>
      <c r="P121" s="4"/>
      <c r="Q121" s="4"/>
      <c r="R121" s="4"/>
    </row>
    <row r="122" spans="1:18" ht="12.75">
      <c r="A122" s="2"/>
      <c r="L122" s="4"/>
      <c r="M122" s="4"/>
      <c r="N122" s="4"/>
      <c r="O122" s="4"/>
      <c r="P122" s="4"/>
      <c r="Q122" s="4"/>
      <c r="R122" s="4"/>
    </row>
    <row r="123" spans="13:18" ht="12.75">
      <c r="M123" s="4"/>
      <c r="N123" s="4"/>
      <c r="O123" s="4"/>
      <c r="P123" s="4"/>
      <c r="Q123" s="4"/>
      <c r="R123" s="4"/>
    </row>
    <row r="124" spans="13:18" ht="12.75">
      <c r="M124" s="4"/>
      <c r="N124" s="4"/>
      <c r="O124" s="4"/>
      <c r="P124" s="4"/>
      <c r="Q124" s="4"/>
      <c r="R124" s="4"/>
    </row>
    <row r="125" spans="13:18" ht="12.75">
      <c r="M125" s="4"/>
      <c r="N125" s="4"/>
      <c r="O125" s="4"/>
      <c r="P125" s="4"/>
      <c r="Q125" s="4"/>
      <c r="R125" s="4"/>
    </row>
    <row r="126" spans="13:18" ht="12.75">
      <c r="M126" s="4"/>
      <c r="N126" s="4"/>
      <c r="O126" s="4"/>
      <c r="P126" s="4"/>
      <c r="Q126" s="4"/>
      <c r="R126" s="4"/>
    </row>
    <row r="127" spans="13:18" ht="12.75">
      <c r="M127" s="4"/>
      <c r="N127" s="4"/>
      <c r="O127" s="4"/>
      <c r="P127" s="4"/>
      <c r="Q127" s="4"/>
      <c r="R127" s="4"/>
    </row>
    <row r="128" spans="13:18" ht="12.75">
      <c r="M128" s="4"/>
      <c r="N128" s="4"/>
      <c r="O128" s="4"/>
      <c r="P128" s="4"/>
      <c r="Q128" s="4"/>
      <c r="R128" s="4"/>
    </row>
    <row r="129" spans="13:18" ht="12.75">
      <c r="M129" s="4"/>
      <c r="N129" s="4"/>
      <c r="O129" s="4"/>
      <c r="P129" s="4"/>
      <c r="Q129" s="4"/>
      <c r="R129" s="4"/>
    </row>
  </sheetData>
  <sheetProtection/>
  <mergeCells count="7">
    <mergeCell ref="E4:E5"/>
    <mergeCell ref="D4:D5"/>
    <mergeCell ref="C4:C5"/>
    <mergeCell ref="B4:B5"/>
    <mergeCell ref="A4:A5"/>
    <mergeCell ref="A1:K2"/>
    <mergeCell ref="A3:K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11.00390625" style="3" customWidth="1"/>
    <col min="4" max="4" width="15.125" style="3" customWidth="1"/>
    <col min="5" max="5" width="5.625" style="3" customWidth="1"/>
    <col min="6" max="8" width="10.125" style="3" customWidth="1"/>
    <col min="9" max="9" width="9.75390625" style="3" customWidth="1"/>
    <col min="10" max="10" width="10.375" style="3" customWidth="1"/>
    <col min="11" max="11" width="10.00390625" style="3" customWidth="1"/>
    <col min="12" max="12" width="6.375" style="3" customWidth="1"/>
    <col min="13" max="13" width="5.75390625" style="3" bestFit="1" customWidth="1"/>
    <col min="14" max="16384" width="9.125" style="4" customWidth="1"/>
  </cols>
  <sheetData>
    <row r="1" spans="1:11" ht="14.2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8"/>
      <c r="M2" s="8"/>
    </row>
    <row r="3" spans="1:13" s="2" customFormat="1" ht="15.7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  <c r="M3" s="1"/>
    </row>
    <row r="4" spans="1:11" s="6" customFormat="1" ht="12.75">
      <c r="A4" s="40"/>
      <c r="B4" s="35" t="s">
        <v>0</v>
      </c>
      <c r="C4" s="35" t="s">
        <v>1</v>
      </c>
      <c r="D4" s="35" t="s">
        <v>6</v>
      </c>
      <c r="E4" s="38" t="s">
        <v>2</v>
      </c>
      <c r="F4" s="13">
        <v>42817</v>
      </c>
      <c r="G4" s="13">
        <v>42824</v>
      </c>
      <c r="H4" s="13">
        <v>42832</v>
      </c>
      <c r="I4" s="13">
        <v>42840</v>
      </c>
      <c r="J4" s="13">
        <v>42847</v>
      </c>
      <c r="K4" s="14" t="s">
        <v>19</v>
      </c>
    </row>
    <row r="5" spans="1:11" s="5" customFormat="1" ht="12.75">
      <c r="A5" s="40"/>
      <c r="B5" s="35"/>
      <c r="C5" s="35"/>
      <c r="D5" s="35"/>
      <c r="E5" s="39"/>
      <c r="F5" s="15" t="s">
        <v>119</v>
      </c>
      <c r="G5" s="15" t="s">
        <v>116</v>
      </c>
      <c r="H5" s="15" t="s">
        <v>119</v>
      </c>
      <c r="I5" s="15" t="s">
        <v>119</v>
      </c>
      <c r="J5" s="15" t="s">
        <v>119</v>
      </c>
      <c r="K5" s="16" t="s">
        <v>178</v>
      </c>
    </row>
    <row r="6" spans="1:11" s="5" customFormat="1" ht="12.75">
      <c r="A6" s="17">
        <f>A5+1</f>
        <v>1</v>
      </c>
      <c r="B6" s="18" t="s">
        <v>127</v>
      </c>
      <c r="C6" s="18" t="s">
        <v>70</v>
      </c>
      <c r="D6" s="18" t="s">
        <v>33</v>
      </c>
      <c r="E6" s="17">
        <v>2001</v>
      </c>
      <c r="F6" s="19"/>
      <c r="G6" s="19"/>
      <c r="H6" s="19"/>
      <c r="I6" s="19">
        <v>1</v>
      </c>
      <c r="J6" s="19">
        <v>1</v>
      </c>
      <c r="K6" s="19">
        <f>I6+J6</f>
        <v>2</v>
      </c>
    </row>
    <row r="7" spans="1:11" s="5" customFormat="1" ht="12.75">
      <c r="A7" s="17">
        <v>2</v>
      </c>
      <c r="B7" s="18" t="s">
        <v>97</v>
      </c>
      <c r="C7" s="18" t="s">
        <v>98</v>
      </c>
      <c r="D7" s="18" t="s">
        <v>43</v>
      </c>
      <c r="E7" s="17">
        <v>2002</v>
      </c>
      <c r="F7" s="24">
        <v>0.979</v>
      </c>
      <c r="G7" s="24"/>
      <c r="H7" s="24"/>
      <c r="I7" s="24">
        <v>0.967</v>
      </c>
      <c r="J7" s="24">
        <v>0.948</v>
      </c>
      <c r="K7" s="24">
        <f>F7+I7</f>
        <v>1.946</v>
      </c>
    </row>
    <row r="8" spans="1:11" s="5" customFormat="1" ht="12.75">
      <c r="A8" s="17">
        <v>3</v>
      </c>
      <c r="B8" s="18" t="s">
        <v>85</v>
      </c>
      <c r="C8" s="18" t="s">
        <v>11</v>
      </c>
      <c r="D8" s="18" t="s">
        <v>43</v>
      </c>
      <c r="E8" s="17">
        <v>2002</v>
      </c>
      <c r="F8" s="24">
        <v>0.919</v>
      </c>
      <c r="G8" s="24"/>
      <c r="H8" s="24">
        <v>0.855</v>
      </c>
      <c r="I8" s="24">
        <v>0.937</v>
      </c>
      <c r="J8" s="24"/>
      <c r="K8" s="24">
        <f>F8+I8</f>
        <v>1.856</v>
      </c>
    </row>
    <row r="9" spans="1:11" s="5" customFormat="1" ht="12.75">
      <c r="A9" s="17">
        <v>4</v>
      </c>
      <c r="B9" s="18" t="s">
        <v>169</v>
      </c>
      <c r="C9" s="18" t="s">
        <v>11</v>
      </c>
      <c r="D9" s="18" t="s">
        <v>33</v>
      </c>
      <c r="E9" s="17">
        <v>2001</v>
      </c>
      <c r="F9" s="19"/>
      <c r="G9" s="19"/>
      <c r="H9" s="19">
        <v>0.883</v>
      </c>
      <c r="I9" s="19">
        <v>0.913</v>
      </c>
      <c r="J9" s="19">
        <v>0.901</v>
      </c>
      <c r="K9" s="19">
        <f>I9+J9</f>
        <v>1.814</v>
      </c>
    </row>
    <row r="10" spans="1:11" s="5" customFormat="1" ht="12.75">
      <c r="A10" s="17">
        <v>5</v>
      </c>
      <c r="B10" s="18" t="s">
        <v>114</v>
      </c>
      <c r="C10" s="18" t="s">
        <v>62</v>
      </c>
      <c r="D10" s="18" t="s">
        <v>149</v>
      </c>
      <c r="E10" s="17">
        <v>2002</v>
      </c>
      <c r="F10" s="24"/>
      <c r="G10" s="24"/>
      <c r="H10" s="24">
        <v>0.724</v>
      </c>
      <c r="I10" s="24">
        <v>0.969</v>
      </c>
      <c r="J10" s="24">
        <v>0.823</v>
      </c>
      <c r="K10" s="24">
        <f>I10+J10</f>
        <v>1.7919999999999998</v>
      </c>
    </row>
    <row r="11" spans="1:11" s="5" customFormat="1" ht="12.75">
      <c r="A11" s="17">
        <v>6</v>
      </c>
      <c r="B11" s="20" t="s">
        <v>162</v>
      </c>
      <c r="C11" s="20" t="s">
        <v>11</v>
      </c>
      <c r="D11" s="18" t="s">
        <v>20</v>
      </c>
      <c r="E11" s="17">
        <v>2001</v>
      </c>
      <c r="F11" s="24"/>
      <c r="G11" s="24">
        <v>0.621</v>
      </c>
      <c r="H11" s="24">
        <v>0.81</v>
      </c>
      <c r="I11" s="24">
        <v>0.792</v>
      </c>
      <c r="J11" s="24"/>
      <c r="K11" s="24">
        <f>H11+I11</f>
        <v>1.602</v>
      </c>
    </row>
    <row r="12" spans="1:11" s="5" customFormat="1" ht="12.75">
      <c r="A12" s="17">
        <v>7</v>
      </c>
      <c r="B12" s="18" t="s">
        <v>21</v>
      </c>
      <c r="C12" s="18" t="s">
        <v>62</v>
      </c>
      <c r="D12" s="18" t="s">
        <v>8</v>
      </c>
      <c r="E12" s="17">
        <v>2001</v>
      </c>
      <c r="F12" s="24"/>
      <c r="G12" s="24"/>
      <c r="H12" s="24"/>
      <c r="I12" s="24"/>
      <c r="J12" s="24">
        <v>0.844</v>
      </c>
      <c r="K12" s="24">
        <f>J12</f>
        <v>0.844</v>
      </c>
    </row>
    <row r="13" spans="1:11" s="5" customFormat="1" ht="12.75">
      <c r="A13" s="17">
        <v>8</v>
      </c>
      <c r="B13" s="18" t="s">
        <v>88</v>
      </c>
      <c r="C13" s="18" t="s">
        <v>78</v>
      </c>
      <c r="D13" s="18" t="s">
        <v>39</v>
      </c>
      <c r="E13" s="17">
        <v>2002</v>
      </c>
      <c r="F13" s="19">
        <v>0.775</v>
      </c>
      <c r="G13" s="19"/>
      <c r="H13" s="19"/>
      <c r="I13" s="19"/>
      <c r="J13" s="19"/>
      <c r="K13" s="19">
        <f>F13</f>
        <v>0.775</v>
      </c>
    </row>
    <row r="14" spans="1:11" s="5" customFormat="1" ht="12.75">
      <c r="A14" s="17">
        <v>9</v>
      </c>
      <c r="B14" s="20"/>
      <c r="C14" s="20"/>
      <c r="D14" s="18"/>
      <c r="E14" s="17"/>
      <c r="F14" s="19"/>
      <c r="G14" s="19"/>
      <c r="H14" s="19"/>
      <c r="I14" s="19"/>
      <c r="J14" s="19"/>
      <c r="K14" s="19"/>
    </row>
    <row r="15" spans="1:11" s="5" customFormat="1" ht="12.75">
      <c r="A15" s="17">
        <v>10</v>
      </c>
      <c r="B15" s="18"/>
      <c r="C15" s="18"/>
      <c r="D15" s="18"/>
      <c r="E15" s="17"/>
      <c r="F15" s="19"/>
      <c r="G15" s="19"/>
      <c r="H15" s="19"/>
      <c r="I15" s="19"/>
      <c r="J15" s="19"/>
      <c r="K15" s="19"/>
    </row>
    <row r="16" spans="1:11" s="5" customFormat="1" ht="12.75">
      <c r="A16" s="17">
        <v>11</v>
      </c>
      <c r="B16" s="18"/>
      <c r="C16" s="18"/>
      <c r="D16" s="18"/>
      <c r="E16" s="17"/>
      <c r="F16" s="19"/>
      <c r="G16" s="19"/>
      <c r="H16" s="19"/>
      <c r="I16" s="19"/>
      <c r="J16" s="19"/>
      <c r="K16" s="19"/>
    </row>
    <row r="17" spans="1:11" s="5" customFormat="1" ht="12.75">
      <c r="A17" s="17">
        <v>12</v>
      </c>
      <c r="B17" s="20"/>
      <c r="C17" s="20"/>
      <c r="D17" s="18"/>
      <c r="E17" s="17"/>
      <c r="F17" s="19"/>
      <c r="G17" s="19"/>
      <c r="H17" s="19"/>
      <c r="I17" s="19"/>
      <c r="J17" s="19"/>
      <c r="K17" s="19"/>
    </row>
    <row r="18" s="5" customFormat="1" ht="12.75">
      <c r="A18" s="17">
        <v>13</v>
      </c>
    </row>
    <row r="19" s="5" customFormat="1" ht="12.75"/>
    <row r="20" s="5" customFormat="1" ht="12.75"/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2"/>
      <c r="F45" s="4"/>
      <c r="G45" s="4"/>
      <c r="H45" s="4"/>
      <c r="I45" s="4"/>
      <c r="J45" s="4"/>
      <c r="K45" s="4"/>
      <c r="L45" s="4"/>
      <c r="M45" s="4"/>
    </row>
    <row r="46" spans="1:13" ht="12.75">
      <c r="A46" s="2"/>
      <c r="F46" s="4"/>
      <c r="G46" s="4"/>
      <c r="H46" s="4"/>
      <c r="I46" s="4"/>
      <c r="J46" s="4"/>
      <c r="K46" s="4"/>
      <c r="L46" s="4"/>
      <c r="M46" s="4"/>
    </row>
    <row r="47" spans="1:13" ht="12.75">
      <c r="A47" s="2"/>
      <c r="F47" s="4"/>
      <c r="G47" s="4"/>
      <c r="H47" s="4"/>
      <c r="I47" s="4"/>
      <c r="J47" s="4"/>
      <c r="K47" s="4"/>
      <c r="L47" s="4"/>
      <c r="M47" s="4"/>
    </row>
    <row r="48" spans="1:13" ht="12.75">
      <c r="A48" s="2"/>
      <c r="F48" s="4"/>
      <c r="G48" s="4"/>
      <c r="H48" s="4"/>
      <c r="I48" s="4"/>
      <c r="J48" s="4"/>
      <c r="K48" s="4"/>
      <c r="L48" s="4"/>
      <c r="M48" s="4"/>
    </row>
    <row r="49" spans="1:13" ht="12.75">
      <c r="A49" s="2"/>
      <c r="F49" s="4"/>
      <c r="G49" s="4"/>
      <c r="H49" s="4"/>
      <c r="I49" s="4"/>
      <c r="J49" s="4"/>
      <c r="K49" s="4"/>
      <c r="L49" s="4"/>
      <c r="M49" s="4"/>
    </row>
    <row r="50" spans="1:13" ht="12.75">
      <c r="A50" s="2"/>
      <c r="K50" s="4"/>
      <c r="L50" s="4"/>
      <c r="M50" s="4"/>
    </row>
    <row r="51" spans="1:13" ht="12.75">
      <c r="A51" s="2"/>
      <c r="K51" s="4"/>
      <c r="L51" s="4"/>
      <c r="M51" s="4"/>
    </row>
    <row r="52" spans="1:13" ht="12.75">
      <c r="A52" s="2"/>
      <c r="K52" s="4"/>
      <c r="L52" s="4"/>
      <c r="M52" s="4"/>
    </row>
    <row r="53" spans="1:13" ht="12.75">
      <c r="A53" s="2"/>
      <c r="K53" s="4"/>
      <c r="L53" s="4"/>
      <c r="M53" s="4"/>
    </row>
    <row r="54" spans="1:13" ht="12.75">
      <c r="A54" s="2"/>
      <c r="K54" s="4"/>
      <c r="L54" s="4"/>
      <c r="M54" s="4"/>
    </row>
    <row r="55" spans="1:13" ht="12.75">
      <c r="A55" s="2"/>
      <c r="K55" s="4"/>
      <c r="L55" s="4"/>
      <c r="M55" s="4"/>
    </row>
    <row r="56" spans="1:13" ht="12.75">
      <c r="A56" s="2"/>
      <c r="K56" s="4"/>
      <c r="L56" s="4"/>
      <c r="M56" s="4"/>
    </row>
    <row r="57" spans="1:13" ht="12.75">
      <c r="A57" s="2"/>
      <c r="K57" s="4"/>
      <c r="L57" s="4"/>
      <c r="M57" s="4"/>
    </row>
    <row r="58" spans="1:13" ht="12.75">
      <c r="A58" s="2"/>
      <c r="K58" s="4"/>
      <c r="L58" s="4"/>
      <c r="M58" s="4"/>
    </row>
    <row r="59" spans="1:13" ht="12.75">
      <c r="A59" s="2"/>
      <c r="K59" s="4"/>
      <c r="L59" s="4"/>
      <c r="M59" s="4"/>
    </row>
    <row r="60" spans="1:13" ht="12.75">
      <c r="A60" s="2"/>
      <c r="K60" s="4"/>
      <c r="L60" s="4"/>
      <c r="M60" s="4"/>
    </row>
    <row r="61" spans="1:13" ht="12.75">
      <c r="A61" s="2"/>
      <c r="K61" s="4"/>
      <c r="L61" s="4"/>
      <c r="M61" s="4"/>
    </row>
    <row r="62" spans="1:13" ht="12.75">
      <c r="A62" s="2"/>
      <c r="K62" s="4"/>
      <c r="L62" s="4"/>
      <c r="M62" s="4"/>
    </row>
    <row r="63" spans="1:13" ht="12.75">
      <c r="A63" s="2"/>
      <c r="K63" s="4"/>
      <c r="L63" s="4"/>
      <c r="M63" s="4"/>
    </row>
    <row r="64" spans="1:13" ht="12.75">
      <c r="A64" s="2"/>
      <c r="K64" s="4"/>
      <c r="L64" s="4"/>
      <c r="M64" s="4"/>
    </row>
    <row r="65" spans="1:13" ht="12.75">
      <c r="A65" s="2"/>
      <c r="L65" s="4"/>
      <c r="M65" s="4"/>
    </row>
    <row r="66" spans="1:13" ht="12.75">
      <c r="A66" s="2"/>
      <c r="L66" s="4"/>
      <c r="M66" s="4"/>
    </row>
    <row r="67" spans="1:13" ht="12.75">
      <c r="A67" s="2"/>
      <c r="L67" s="4"/>
      <c r="M67" s="4"/>
    </row>
    <row r="68" spans="1:13" ht="12.75">
      <c r="A68" s="2"/>
      <c r="L68" s="4"/>
      <c r="M68" s="4"/>
    </row>
    <row r="69" spans="1:13" ht="12.75">
      <c r="A69" s="2"/>
      <c r="L69" s="4"/>
      <c r="M69" s="4"/>
    </row>
    <row r="70" spans="1:13" ht="12.75">
      <c r="A70" s="2"/>
      <c r="L70" s="4"/>
      <c r="M70" s="4"/>
    </row>
    <row r="71" spans="1:13" ht="12.75">
      <c r="A71" s="2"/>
      <c r="L71" s="4"/>
      <c r="M71" s="4"/>
    </row>
    <row r="72" spans="1:13" ht="12.75">
      <c r="A72" s="2"/>
      <c r="L72" s="4"/>
      <c r="M72" s="4"/>
    </row>
    <row r="73" spans="1:13" ht="12.75">
      <c r="A73" s="2"/>
      <c r="L73" s="4"/>
      <c r="M73" s="4"/>
    </row>
    <row r="74" spans="1:13" ht="12.75">
      <c r="A74" s="2"/>
      <c r="L74" s="4"/>
      <c r="M74" s="4"/>
    </row>
    <row r="75" spans="1:13" ht="12.75">
      <c r="A75" s="2"/>
      <c r="L75" s="4"/>
      <c r="M75" s="4"/>
    </row>
    <row r="76" spans="1:13" ht="12.75">
      <c r="A76" s="2"/>
      <c r="L76" s="4"/>
      <c r="M76" s="4"/>
    </row>
  </sheetData>
  <sheetProtection/>
  <mergeCells count="7">
    <mergeCell ref="A1:K2"/>
    <mergeCell ref="A3:K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9.75390625" style="3" customWidth="1"/>
    <col min="4" max="4" width="16.25390625" style="3" customWidth="1"/>
    <col min="5" max="5" width="5.375" style="3" customWidth="1"/>
    <col min="6" max="6" width="9.875" style="3" customWidth="1"/>
    <col min="7" max="8" width="10.00390625" style="3" customWidth="1"/>
    <col min="9" max="9" width="9.75390625" style="3" customWidth="1"/>
    <col min="10" max="10" width="10.375" style="3" customWidth="1"/>
    <col min="11" max="11" width="9.625" style="3" customWidth="1"/>
    <col min="12" max="12" width="6.375" style="3" customWidth="1"/>
    <col min="13" max="13" width="5.75390625" style="3" bestFit="1" customWidth="1"/>
    <col min="14" max="16384" width="9.125" style="4" customWidth="1"/>
  </cols>
  <sheetData>
    <row r="1" spans="1:11" ht="14.2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8"/>
      <c r="M2" s="8"/>
    </row>
    <row r="3" spans="1:13" s="2" customFormat="1" ht="15.7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  <c r="M3" s="1"/>
    </row>
    <row r="4" spans="1:11" s="6" customFormat="1" ht="12.75">
      <c r="A4" s="40"/>
      <c r="B4" s="35" t="s">
        <v>0</v>
      </c>
      <c r="C4" s="35" t="s">
        <v>1</v>
      </c>
      <c r="D4" s="35" t="s">
        <v>6</v>
      </c>
      <c r="E4" s="38" t="s">
        <v>2</v>
      </c>
      <c r="F4" s="13">
        <v>42817</v>
      </c>
      <c r="G4" s="13">
        <v>42824</v>
      </c>
      <c r="H4" s="13">
        <v>42832</v>
      </c>
      <c r="I4" s="13">
        <v>42840</v>
      </c>
      <c r="J4" s="13">
        <v>42847</v>
      </c>
      <c r="K4" s="14" t="s">
        <v>19</v>
      </c>
    </row>
    <row r="5" spans="1:11" s="5" customFormat="1" ht="12.75">
      <c r="A5" s="40"/>
      <c r="B5" s="35"/>
      <c r="C5" s="35"/>
      <c r="D5" s="35"/>
      <c r="E5" s="39"/>
      <c r="F5" s="15" t="s">
        <v>119</v>
      </c>
      <c r="G5" s="15" t="s">
        <v>116</v>
      </c>
      <c r="H5" s="15" t="s">
        <v>119</v>
      </c>
      <c r="I5" s="15" t="s">
        <v>119</v>
      </c>
      <c r="J5" s="15" t="s">
        <v>119</v>
      </c>
      <c r="K5" s="16" t="s">
        <v>178</v>
      </c>
    </row>
    <row r="6" spans="1:11" s="5" customFormat="1" ht="12.75">
      <c r="A6" s="17">
        <f>A5+1</f>
        <v>1</v>
      </c>
      <c r="B6" s="18" t="s">
        <v>44</v>
      </c>
      <c r="C6" s="18" t="s">
        <v>5</v>
      </c>
      <c r="D6" s="18" t="s">
        <v>39</v>
      </c>
      <c r="E6" s="17">
        <v>1999</v>
      </c>
      <c r="F6" s="19">
        <v>1.047</v>
      </c>
      <c r="G6" s="24"/>
      <c r="H6" s="24">
        <v>1.036</v>
      </c>
      <c r="I6" s="24">
        <v>0.925</v>
      </c>
      <c r="J6" s="24">
        <v>1</v>
      </c>
      <c r="K6" s="24">
        <f>F6+H6</f>
        <v>2.083</v>
      </c>
    </row>
    <row r="7" spans="1:11" s="5" customFormat="1" ht="12.75">
      <c r="A7" s="17">
        <f>A6+1</f>
        <v>2</v>
      </c>
      <c r="B7" s="18" t="s">
        <v>125</v>
      </c>
      <c r="C7" s="18" t="s">
        <v>126</v>
      </c>
      <c r="D7" s="18" t="s">
        <v>33</v>
      </c>
      <c r="E7" s="17">
        <v>1999</v>
      </c>
      <c r="F7" s="19">
        <v>1.009</v>
      </c>
      <c r="G7" s="19"/>
      <c r="H7" s="19">
        <v>1.066</v>
      </c>
      <c r="I7" s="19">
        <v>1</v>
      </c>
      <c r="J7" s="19">
        <v>0.982</v>
      </c>
      <c r="K7" s="19">
        <f>F7+H7</f>
        <v>2.075</v>
      </c>
    </row>
    <row r="8" spans="1:11" s="5" customFormat="1" ht="12.75">
      <c r="A8" s="17">
        <v>3</v>
      </c>
      <c r="B8" s="18" t="s">
        <v>41</v>
      </c>
      <c r="C8" s="18" t="s">
        <v>42</v>
      </c>
      <c r="D8" s="18" t="s">
        <v>39</v>
      </c>
      <c r="E8" s="17">
        <v>2000</v>
      </c>
      <c r="F8" s="19">
        <v>0.998</v>
      </c>
      <c r="G8" s="24">
        <v>0.867</v>
      </c>
      <c r="H8" s="24">
        <v>1.032</v>
      </c>
      <c r="I8" s="24">
        <v>0.958</v>
      </c>
      <c r="J8" s="24"/>
      <c r="K8" s="24">
        <f>F8+H8</f>
        <v>2.0300000000000002</v>
      </c>
    </row>
    <row r="9" spans="1:11" s="5" customFormat="1" ht="12.75">
      <c r="A9" s="17">
        <v>4</v>
      </c>
      <c r="B9" s="18" t="s">
        <v>34</v>
      </c>
      <c r="C9" s="18" t="s">
        <v>3</v>
      </c>
      <c r="D9" s="18" t="s">
        <v>22</v>
      </c>
      <c r="E9" s="17">
        <v>1999</v>
      </c>
      <c r="F9" s="19">
        <v>0.996</v>
      </c>
      <c r="G9" s="19">
        <v>0.741</v>
      </c>
      <c r="H9" s="19">
        <v>1.007</v>
      </c>
      <c r="I9" s="19">
        <v>0.929</v>
      </c>
      <c r="J9" s="19">
        <v>0.959</v>
      </c>
      <c r="K9" s="19">
        <f>F9+H9</f>
        <v>2.003</v>
      </c>
    </row>
    <row r="10" spans="1:11" s="5" customFormat="1" ht="12.75">
      <c r="A10" s="17">
        <v>5</v>
      </c>
      <c r="B10" s="18" t="s">
        <v>152</v>
      </c>
      <c r="C10" s="18" t="s">
        <v>3</v>
      </c>
      <c r="D10" s="18" t="s">
        <v>67</v>
      </c>
      <c r="E10" s="17">
        <v>1999</v>
      </c>
      <c r="F10" s="19"/>
      <c r="G10" s="19">
        <v>0.929</v>
      </c>
      <c r="H10" s="19">
        <v>1.011</v>
      </c>
      <c r="I10" s="19">
        <v>0.942</v>
      </c>
      <c r="J10" s="19"/>
      <c r="K10" s="19">
        <f>H10+I10</f>
        <v>1.9529999999999998</v>
      </c>
    </row>
    <row r="11" spans="1:11" s="5" customFormat="1" ht="12.75">
      <c r="A11" s="17">
        <v>6</v>
      </c>
      <c r="B11" s="18" t="s">
        <v>50</v>
      </c>
      <c r="C11" s="18" t="s">
        <v>49</v>
      </c>
      <c r="D11" s="18" t="s">
        <v>33</v>
      </c>
      <c r="E11" s="17">
        <v>2000</v>
      </c>
      <c r="F11" s="24">
        <v>0.939</v>
      </c>
      <c r="G11" s="24"/>
      <c r="H11" s="24">
        <v>0.809</v>
      </c>
      <c r="I11" s="24"/>
      <c r="J11" s="24">
        <v>0.994</v>
      </c>
      <c r="K11" s="24">
        <f>F11+J11</f>
        <v>1.9329999999999998</v>
      </c>
    </row>
    <row r="12" spans="1:11" s="5" customFormat="1" ht="12.75">
      <c r="A12" s="17">
        <v>7</v>
      </c>
      <c r="B12" s="18" t="s">
        <v>94</v>
      </c>
      <c r="C12" s="18" t="s">
        <v>13</v>
      </c>
      <c r="D12" s="18" t="s">
        <v>20</v>
      </c>
      <c r="E12" s="17">
        <v>2000</v>
      </c>
      <c r="F12" s="24"/>
      <c r="G12" s="24"/>
      <c r="H12" s="24">
        <v>0.909</v>
      </c>
      <c r="I12" s="24">
        <v>0.862</v>
      </c>
      <c r="J12" s="24">
        <v>0.882</v>
      </c>
      <c r="K12" s="24">
        <f>J12+H12</f>
        <v>1.791</v>
      </c>
    </row>
    <row r="13" spans="1:11" s="5" customFormat="1" ht="12.75">
      <c r="A13" s="17">
        <v>8</v>
      </c>
      <c r="B13" s="20" t="s">
        <v>74</v>
      </c>
      <c r="C13" s="20" t="s">
        <v>23</v>
      </c>
      <c r="D13" s="21" t="s">
        <v>37</v>
      </c>
      <c r="E13" s="22">
        <v>2000</v>
      </c>
      <c r="F13" s="19"/>
      <c r="G13" s="19"/>
      <c r="H13" s="19">
        <v>0.871</v>
      </c>
      <c r="I13" s="19"/>
      <c r="J13" s="19">
        <v>0.889</v>
      </c>
      <c r="K13" s="19">
        <f>H13+J13</f>
        <v>1.76</v>
      </c>
    </row>
    <row r="14" spans="1:11" s="5" customFormat="1" ht="12.75">
      <c r="A14" s="17">
        <v>9</v>
      </c>
      <c r="B14" s="18" t="s">
        <v>64</v>
      </c>
      <c r="C14" s="18" t="s">
        <v>28</v>
      </c>
      <c r="D14" s="18" t="s">
        <v>8</v>
      </c>
      <c r="E14" s="17">
        <v>1999</v>
      </c>
      <c r="F14" s="19"/>
      <c r="G14" s="19">
        <v>0.742</v>
      </c>
      <c r="H14" s="19">
        <v>0.846</v>
      </c>
      <c r="I14" s="19">
        <v>0.873</v>
      </c>
      <c r="J14" s="19">
        <v>0.87</v>
      </c>
      <c r="K14" s="19">
        <f>I14+J14</f>
        <v>1.7429999999999999</v>
      </c>
    </row>
    <row r="15" spans="1:11" s="5" customFormat="1" ht="12.75">
      <c r="A15" s="17">
        <v>10</v>
      </c>
      <c r="B15" s="18" t="s">
        <v>16</v>
      </c>
      <c r="C15" s="18" t="s">
        <v>47</v>
      </c>
      <c r="D15" s="18" t="s">
        <v>43</v>
      </c>
      <c r="E15" s="17">
        <v>2000</v>
      </c>
      <c r="F15" s="19"/>
      <c r="G15" s="19"/>
      <c r="H15" s="19"/>
      <c r="I15" s="19">
        <v>0.875</v>
      </c>
      <c r="J15" s="19">
        <v>0.802</v>
      </c>
      <c r="K15" s="19">
        <f>I15+J15</f>
        <v>1.677</v>
      </c>
    </row>
    <row r="16" spans="1:11" s="5" customFormat="1" ht="12.75">
      <c r="A16" s="17">
        <v>11</v>
      </c>
      <c r="B16" s="12" t="s">
        <v>76</v>
      </c>
      <c r="C16" s="12" t="s">
        <v>26</v>
      </c>
      <c r="D16" s="18" t="s">
        <v>39</v>
      </c>
      <c r="E16" s="17">
        <v>2000</v>
      </c>
      <c r="F16" s="19"/>
      <c r="G16" s="19"/>
      <c r="H16" s="19">
        <v>0.816</v>
      </c>
      <c r="I16" s="19">
        <v>0.801</v>
      </c>
      <c r="J16" s="19"/>
      <c r="K16" s="19">
        <f>H16+I16</f>
        <v>1.617</v>
      </c>
    </row>
    <row r="17" spans="1:11" s="5" customFormat="1" ht="12.75">
      <c r="A17" s="17">
        <v>12</v>
      </c>
      <c r="B17" s="18" t="s">
        <v>93</v>
      </c>
      <c r="C17" s="18" t="s">
        <v>65</v>
      </c>
      <c r="D17" s="18" t="s">
        <v>37</v>
      </c>
      <c r="E17" s="17">
        <v>1999</v>
      </c>
      <c r="F17" s="19"/>
      <c r="G17" s="19"/>
      <c r="H17" s="19">
        <v>0.802</v>
      </c>
      <c r="I17" s="19">
        <v>0.779</v>
      </c>
      <c r="J17" s="19">
        <v>0.795</v>
      </c>
      <c r="K17" s="19">
        <f>H17+J17</f>
        <v>1.597</v>
      </c>
    </row>
    <row r="18" spans="1:11" s="5" customFormat="1" ht="12.75">
      <c r="A18" s="17">
        <v>13</v>
      </c>
      <c r="B18" s="18" t="s">
        <v>101</v>
      </c>
      <c r="C18" s="18" t="s">
        <v>4</v>
      </c>
      <c r="D18" s="18" t="s">
        <v>77</v>
      </c>
      <c r="E18" s="17">
        <v>2000</v>
      </c>
      <c r="F18" s="19"/>
      <c r="G18" s="24"/>
      <c r="H18" s="24"/>
      <c r="I18" s="24">
        <v>0.805</v>
      </c>
      <c r="J18" s="24">
        <v>0.754</v>
      </c>
      <c r="K18" s="24">
        <f>I18+J18</f>
        <v>1.5590000000000002</v>
      </c>
    </row>
    <row r="19" spans="1:11" s="5" customFormat="1" ht="12.75">
      <c r="A19" s="17">
        <v>14</v>
      </c>
      <c r="B19" s="18" t="s">
        <v>110</v>
      </c>
      <c r="C19" s="18" t="s">
        <v>38</v>
      </c>
      <c r="D19" s="18" t="s">
        <v>37</v>
      </c>
      <c r="E19" s="17">
        <v>1999</v>
      </c>
      <c r="F19" s="19"/>
      <c r="G19" s="19"/>
      <c r="H19" s="19"/>
      <c r="I19" s="19">
        <v>0.811</v>
      </c>
      <c r="J19" s="19"/>
      <c r="K19" s="19">
        <f>I19</f>
        <v>0.811</v>
      </c>
    </row>
    <row r="20" spans="1:11" s="5" customFormat="1" ht="12.75">
      <c r="A20" s="17">
        <v>15</v>
      </c>
      <c r="B20" s="18"/>
      <c r="C20" s="18"/>
      <c r="D20" s="18"/>
      <c r="E20" s="17"/>
      <c r="F20" s="19"/>
      <c r="G20" s="19"/>
      <c r="H20" s="19"/>
      <c r="I20" s="19"/>
      <c r="J20" s="19"/>
      <c r="K20" s="19"/>
    </row>
    <row r="21" spans="1:11" s="5" customFormat="1" ht="12.75">
      <c r="A21" s="17">
        <v>16</v>
      </c>
      <c r="B21" s="18"/>
      <c r="C21" s="18"/>
      <c r="D21" s="18"/>
      <c r="E21" s="17"/>
      <c r="F21" s="19"/>
      <c r="G21" s="19"/>
      <c r="H21" s="19"/>
      <c r="I21" s="19"/>
      <c r="J21" s="19"/>
      <c r="K21" s="19"/>
    </row>
    <row r="22" spans="1:11" s="5" customFormat="1" ht="12.75">
      <c r="A22" s="17">
        <v>17</v>
      </c>
      <c r="B22" s="18"/>
      <c r="C22" s="18"/>
      <c r="D22" s="18"/>
      <c r="E22" s="17"/>
      <c r="F22" s="19"/>
      <c r="G22" s="19"/>
      <c r="H22" s="19"/>
      <c r="I22" s="19"/>
      <c r="J22" s="19"/>
      <c r="K22" s="19"/>
    </row>
    <row r="23" spans="1:11" s="5" customFormat="1" ht="12.75">
      <c r="A23" s="17">
        <v>18</v>
      </c>
      <c r="B23" s="18"/>
      <c r="C23" s="18"/>
      <c r="D23" s="18"/>
      <c r="E23" s="17"/>
      <c r="F23" s="19"/>
      <c r="G23" s="19"/>
      <c r="H23" s="19"/>
      <c r="I23" s="19"/>
      <c r="J23" s="19"/>
      <c r="K23" s="19"/>
    </row>
    <row r="24" spans="1:11" s="5" customFormat="1" ht="12.75">
      <c r="A24" s="17">
        <v>19</v>
      </c>
      <c r="B24" s="18"/>
      <c r="C24" s="18"/>
      <c r="D24" s="18"/>
      <c r="E24" s="17"/>
      <c r="F24" s="19"/>
      <c r="G24" s="19"/>
      <c r="H24" s="19"/>
      <c r="I24" s="19"/>
      <c r="J24" s="19"/>
      <c r="K24" s="19"/>
    </row>
    <row r="25" spans="1:11" s="5" customFormat="1" ht="12.75">
      <c r="A25" s="17">
        <v>20</v>
      </c>
      <c r="B25" s="18"/>
      <c r="C25" s="18"/>
      <c r="D25" s="18"/>
      <c r="E25" s="17"/>
      <c r="F25" s="19"/>
      <c r="G25" s="19"/>
      <c r="H25" s="19"/>
      <c r="I25" s="19"/>
      <c r="J25" s="19"/>
      <c r="K25" s="19"/>
    </row>
    <row r="26" s="5" customFormat="1" ht="12.75"/>
    <row r="27" s="5" customFormat="1" ht="12.75"/>
    <row r="28" s="5" customFormat="1" ht="12.75"/>
    <row r="29" s="5" customFormat="1" ht="12.75"/>
    <row r="30" s="5" customFormat="1" ht="12.75"/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L45" s="4"/>
      <c r="M45" s="4"/>
    </row>
    <row r="46" spans="1:13" ht="12.75">
      <c r="A46" s="4"/>
      <c r="L46" s="4"/>
      <c r="M46" s="4"/>
    </row>
    <row r="47" spans="1:13" ht="12.75">
      <c r="A47" s="2"/>
      <c r="L47" s="4"/>
      <c r="M47" s="4"/>
    </row>
    <row r="48" spans="1:13" ht="12.75">
      <c r="A48" s="2"/>
      <c r="L48" s="4"/>
      <c r="M48" s="4"/>
    </row>
    <row r="49" spans="1:13" ht="12.75">
      <c r="A49" s="2"/>
      <c r="L49" s="4"/>
      <c r="M49" s="4"/>
    </row>
    <row r="50" spans="1:13" ht="12.75">
      <c r="A50" s="2"/>
      <c r="L50" s="4"/>
      <c r="M50" s="4"/>
    </row>
    <row r="51" spans="1:13" ht="12.75">
      <c r="A51" s="2"/>
      <c r="L51" s="4"/>
      <c r="M51" s="4"/>
    </row>
    <row r="52" spans="12:13" ht="12.75">
      <c r="L52" s="4"/>
      <c r="M52" s="4"/>
    </row>
    <row r="53" spans="12:13" ht="12.75">
      <c r="L53" s="4"/>
      <c r="M53" s="4"/>
    </row>
    <row r="54" spans="12:13" ht="12.75">
      <c r="L54" s="4"/>
      <c r="M54" s="4"/>
    </row>
    <row r="55" spans="12:13" ht="12.75">
      <c r="L55" s="4"/>
      <c r="M55" s="4"/>
    </row>
    <row r="56" spans="12:13" ht="12.75">
      <c r="L56" s="4"/>
      <c r="M56" s="4"/>
    </row>
  </sheetData>
  <sheetProtection/>
  <mergeCells count="7">
    <mergeCell ref="A1:K2"/>
    <mergeCell ref="A3:K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.25390625" style="1" customWidth="1"/>
    <col min="2" max="2" width="14.625" style="3" customWidth="1"/>
    <col min="3" max="3" width="10.625" style="3" customWidth="1"/>
    <col min="4" max="4" width="16.00390625" style="3" customWidth="1"/>
    <col min="5" max="5" width="5.625" style="3" customWidth="1"/>
    <col min="6" max="6" width="9.25390625" style="3" customWidth="1"/>
    <col min="7" max="7" width="10.00390625" style="3" customWidth="1"/>
    <col min="8" max="8" width="10.25390625" style="3" customWidth="1"/>
    <col min="9" max="10" width="10.00390625" style="3" customWidth="1"/>
    <col min="11" max="11" width="10.25390625" style="3" customWidth="1"/>
    <col min="12" max="12" width="6.375" style="3" customWidth="1"/>
    <col min="13" max="13" width="5.75390625" style="3" bestFit="1" customWidth="1"/>
    <col min="14" max="16384" width="9.125" style="4" customWidth="1"/>
  </cols>
  <sheetData>
    <row r="1" spans="1:11" ht="1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14.25" customHeight="1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8"/>
      <c r="M3" s="8"/>
    </row>
    <row r="4" spans="1:11" s="2" customFormat="1" ht="12.75">
      <c r="A4" s="38" t="s">
        <v>56</v>
      </c>
      <c r="B4" s="35" t="s">
        <v>0</v>
      </c>
      <c r="C4" s="35" t="s">
        <v>1</v>
      </c>
      <c r="D4" s="35" t="s">
        <v>6</v>
      </c>
      <c r="E4" s="38" t="s">
        <v>2</v>
      </c>
      <c r="F4" s="13">
        <v>42817</v>
      </c>
      <c r="G4" s="13">
        <v>42824</v>
      </c>
      <c r="H4" s="13">
        <v>42832</v>
      </c>
      <c r="I4" s="13">
        <v>42840</v>
      </c>
      <c r="J4" s="13">
        <v>42847</v>
      </c>
      <c r="K4" s="14" t="s">
        <v>19</v>
      </c>
    </row>
    <row r="5" spans="1:11" s="6" customFormat="1" ht="12.75">
      <c r="A5" s="39"/>
      <c r="B5" s="35"/>
      <c r="C5" s="35"/>
      <c r="D5" s="35"/>
      <c r="E5" s="39"/>
      <c r="F5" s="15" t="s">
        <v>119</v>
      </c>
      <c r="G5" s="15" t="s">
        <v>116</v>
      </c>
      <c r="H5" s="15" t="s">
        <v>119</v>
      </c>
      <c r="I5" s="15" t="s">
        <v>119</v>
      </c>
      <c r="J5" s="15" t="s">
        <v>119</v>
      </c>
      <c r="K5" s="16" t="s">
        <v>178</v>
      </c>
    </row>
    <row r="6" spans="1:11" s="5" customFormat="1" ht="12.75">
      <c r="A6" s="25">
        <v>1</v>
      </c>
      <c r="B6" s="18" t="s">
        <v>51</v>
      </c>
      <c r="C6" s="18" t="s">
        <v>52</v>
      </c>
      <c r="D6" s="18" t="s">
        <v>33</v>
      </c>
      <c r="E6" s="17">
        <v>2000</v>
      </c>
      <c r="F6" s="24">
        <v>1.08</v>
      </c>
      <c r="G6" s="24"/>
      <c r="H6" s="24">
        <v>1.08</v>
      </c>
      <c r="I6" s="24"/>
      <c r="J6" s="24"/>
      <c r="K6" s="24">
        <f>F6+H6</f>
        <v>2.16</v>
      </c>
    </row>
    <row r="7" spans="1:11" s="5" customFormat="1" ht="12.75">
      <c r="A7" s="25">
        <f aca="true" t="shared" si="0" ref="A7:A12">A6+1</f>
        <v>2</v>
      </c>
      <c r="B7" s="20" t="s">
        <v>66</v>
      </c>
      <c r="C7" s="20" t="s">
        <v>24</v>
      </c>
      <c r="D7" s="18" t="s">
        <v>61</v>
      </c>
      <c r="E7" s="17">
        <v>2000</v>
      </c>
      <c r="F7" s="24"/>
      <c r="G7" s="24">
        <v>0.929</v>
      </c>
      <c r="H7" s="24">
        <v>0.97</v>
      </c>
      <c r="I7" s="24">
        <v>1</v>
      </c>
      <c r="J7" s="24">
        <v>1</v>
      </c>
      <c r="K7" s="24">
        <f>I7+J7</f>
        <v>2</v>
      </c>
    </row>
    <row r="8" spans="1:11" s="5" customFormat="1" ht="12.75">
      <c r="A8" s="25">
        <f t="shared" si="0"/>
        <v>3</v>
      </c>
      <c r="B8" s="20" t="s">
        <v>59</v>
      </c>
      <c r="C8" s="20" t="s">
        <v>60</v>
      </c>
      <c r="D8" s="18" t="s">
        <v>61</v>
      </c>
      <c r="E8" s="17">
        <v>2000</v>
      </c>
      <c r="F8" s="17"/>
      <c r="G8" s="17">
        <v>0.85</v>
      </c>
      <c r="H8" s="17">
        <v>0.835</v>
      </c>
      <c r="I8" s="41">
        <v>0.89</v>
      </c>
      <c r="J8" s="17">
        <v>0.915</v>
      </c>
      <c r="K8" s="41">
        <f>I8+J8</f>
        <v>1.8050000000000002</v>
      </c>
    </row>
    <row r="9" spans="1:11" s="5" customFormat="1" ht="12.75">
      <c r="A9" s="25">
        <f t="shared" si="0"/>
        <v>4</v>
      </c>
      <c r="B9" s="20" t="s">
        <v>55</v>
      </c>
      <c r="C9" s="20" t="s">
        <v>54</v>
      </c>
      <c r="D9" s="18" t="s">
        <v>8</v>
      </c>
      <c r="E9" s="17">
        <v>2000</v>
      </c>
      <c r="F9" s="24">
        <v>0.888</v>
      </c>
      <c r="G9" s="24"/>
      <c r="H9" s="24">
        <v>0.903</v>
      </c>
      <c r="I9" s="24">
        <v>0.82</v>
      </c>
      <c r="J9" s="24">
        <v>0.895</v>
      </c>
      <c r="K9" s="24">
        <f>H9+J9</f>
        <v>1.798</v>
      </c>
    </row>
    <row r="10" spans="1:11" s="5" customFormat="1" ht="12.75">
      <c r="A10" s="25">
        <f t="shared" si="0"/>
        <v>5</v>
      </c>
      <c r="B10" s="18" t="s">
        <v>79</v>
      </c>
      <c r="C10" s="18" t="s">
        <v>78</v>
      </c>
      <c r="D10" s="18" t="s">
        <v>22</v>
      </c>
      <c r="E10" s="17">
        <v>2000</v>
      </c>
      <c r="F10" s="17">
        <v>0.808</v>
      </c>
      <c r="G10" s="17">
        <v>0.72</v>
      </c>
      <c r="H10" s="17">
        <v>0.873</v>
      </c>
      <c r="I10" s="41">
        <v>0.86</v>
      </c>
      <c r="J10" s="17"/>
      <c r="K10" s="41">
        <f>I10+H10</f>
        <v>1.733</v>
      </c>
    </row>
    <row r="11" spans="1:11" s="5" customFormat="1" ht="12.75">
      <c r="A11" s="25">
        <f t="shared" si="0"/>
        <v>6</v>
      </c>
      <c r="B11" s="18" t="s">
        <v>72</v>
      </c>
      <c r="C11" s="18" t="s">
        <v>70</v>
      </c>
      <c r="D11" s="18" t="s">
        <v>33</v>
      </c>
      <c r="E11" s="17">
        <v>1999</v>
      </c>
      <c r="F11" s="24"/>
      <c r="G11" s="24"/>
      <c r="H11" s="24"/>
      <c r="I11" s="24">
        <v>0.867</v>
      </c>
      <c r="J11" s="24">
        <v>0.847</v>
      </c>
      <c r="K11" s="24">
        <f>J11+I11</f>
        <v>1.714</v>
      </c>
    </row>
    <row r="12" spans="1:11" s="5" customFormat="1" ht="12.75">
      <c r="A12" s="25">
        <f t="shared" si="0"/>
        <v>7</v>
      </c>
      <c r="B12" s="18" t="s">
        <v>161</v>
      </c>
      <c r="C12" s="18" t="s">
        <v>160</v>
      </c>
      <c r="D12" s="18" t="s">
        <v>96</v>
      </c>
      <c r="E12" s="17">
        <v>2000</v>
      </c>
      <c r="F12" s="17"/>
      <c r="G12" s="17">
        <v>0.745</v>
      </c>
      <c r="H12" s="17">
        <v>0.803</v>
      </c>
      <c r="I12" s="41">
        <v>0.837</v>
      </c>
      <c r="J12" s="17"/>
      <c r="K12" s="41">
        <f>I12+H12</f>
        <v>1.6400000000000001</v>
      </c>
    </row>
    <row r="13" spans="1:11" s="5" customFormat="1" ht="12.75">
      <c r="A13" s="25">
        <v>8</v>
      </c>
      <c r="B13" s="18" t="s">
        <v>40</v>
      </c>
      <c r="C13" s="18" t="s">
        <v>24</v>
      </c>
      <c r="D13" s="18" t="s">
        <v>33</v>
      </c>
      <c r="E13" s="17">
        <v>1999</v>
      </c>
      <c r="F13" s="24"/>
      <c r="G13" s="24"/>
      <c r="H13" s="24">
        <v>0.813</v>
      </c>
      <c r="I13" s="24">
        <v>0.775</v>
      </c>
      <c r="J13" s="24"/>
      <c r="K13" s="24">
        <f>H13+I13</f>
        <v>1.588</v>
      </c>
    </row>
    <row r="14" spans="1:13" ht="12.75">
      <c r="A14" s="25">
        <v>9</v>
      </c>
      <c r="B14" s="18" t="s">
        <v>187</v>
      </c>
      <c r="C14" s="18" t="s">
        <v>70</v>
      </c>
      <c r="D14" s="18" t="s">
        <v>33</v>
      </c>
      <c r="E14" s="17">
        <v>1999</v>
      </c>
      <c r="F14" s="17"/>
      <c r="G14" s="17"/>
      <c r="H14" s="17"/>
      <c r="I14" s="17">
        <v>0.826</v>
      </c>
      <c r="J14" s="17"/>
      <c r="K14" s="17">
        <f>I14</f>
        <v>0.826</v>
      </c>
      <c r="L14" s="4"/>
      <c r="M14" s="4"/>
    </row>
    <row r="15" spans="1:13" ht="12.75">
      <c r="A15" s="25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25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25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3"/>
      <c r="L30" s="4"/>
      <c r="M30" s="4"/>
    </row>
    <row r="31" spans="1:13" ht="12.75">
      <c r="A31" s="3"/>
      <c r="L31" s="4"/>
      <c r="M31" s="4"/>
    </row>
    <row r="32" spans="1:13" ht="12.75">
      <c r="A32" s="3"/>
      <c r="L32" s="4"/>
      <c r="M32" s="4"/>
    </row>
  </sheetData>
  <sheetProtection/>
  <mergeCells count="7">
    <mergeCell ref="E4:E5"/>
    <mergeCell ref="D4:D5"/>
    <mergeCell ref="C4:C5"/>
    <mergeCell ref="B4:B5"/>
    <mergeCell ref="A4:A5"/>
    <mergeCell ref="A1:K2"/>
    <mergeCell ref="A3:K3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.125" style="1" customWidth="1"/>
    <col min="2" max="2" width="14.75390625" style="3" customWidth="1"/>
    <col min="3" max="3" width="10.875" style="3" customWidth="1"/>
    <col min="4" max="4" width="15.25390625" style="3" customWidth="1"/>
    <col min="5" max="5" width="5.25390625" style="3" customWidth="1"/>
    <col min="6" max="6" width="9.00390625" style="3" customWidth="1"/>
    <col min="7" max="7" width="9.375" style="3" customWidth="1"/>
    <col min="8" max="8" width="10.125" style="3" customWidth="1"/>
    <col min="9" max="10" width="9.875" style="3" customWidth="1"/>
    <col min="11" max="11" width="10.25390625" style="3" customWidth="1"/>
    <col min="12" max="12" width="6.375" style="3" customWidth="1"/>
    <col min="13" max="13" width="5.75390625" style="3" bestFit="1" customWidth="1"/>
    <col min="14" max="16384" width="9.125" style="4" customWidth="1"/>
  </cols>
  <sheetData>
    <row r="1" spans="1:11" ht="1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14.25" customHeight="1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8"/>
      <c r="M3" s="8"/>
    </row>
    <row r="4" spans="1:11" s="2" customFormat="1" ht="12.75">
      <c r="A4" s="40"/>
      <c r="B4" s="35" t="s">
        <v>0</v>
      </c>
      <c r="C4" s="35" t="s">
        <v>1</v>
      </c>
      <c r="D4" s="35" t="s">
        <v>6</v>
      </c>
      <c r="E4" s="38" t="s">
        <v>2</v>
      </c>
      <c r="F4" s="13">
        <v>42817</v>
      </c>
      <c r="G4" s="13">
        <v>42824</v>
      </c>
      <c r="H4" s="13">
        <v>42832</v>
      </c>
      <c r="I4" s="13">
        <v>42840</v>
      </c>
      <c r="J4" s="13">
        <v>42847</v>
      </c>
      <c r="K4" s="14" t="s">
        <v>19</v>
      </c>
    </row>
    <row r="5" spans="1:11" s="6" customFormat="1" ht="12.75">
      <c r="A5" s="40"/>
      <c r="B5" s="35"/>
      <c r="C5" s="35"/>
      <c r="D5" s="35"/>
      <c r="E5" s="39"/>
      <c r="F5" s="15" t="s">
        <v>119</v>
      </c>
      <c r="G5" s="15" t="s">
        <v>116</v>
      </c>
      <c r="H5" s="15" t="s">
        <v>119</v>
      </c>
      <c r="I5" s="15" t="s">
        <v>119</v>
      </c>
      <c r="J5" s="15" t="s">
        <v>119</v>
      </c>
      <c r="K5" s="16" t="s">
        <v>178</v>
      </c>
    </row>
    <row r="6" spans="1:11" s="6" customFormat="1" ht="14.25" customHeight="1">
      <c r="A6" s="17">
        <v>1</v>
      </c>
      <c r="B6" s="20" t="s">
        <v>58</v>
      </c>
      <c r="C6" s="20" t="s">
        <v>57</v>
      </c>
      <c r="D6" s="20" t="s">
        <v>33</v>
      </c>
      <c r="E6" s="17">
        <v>1998</v>
      </c>
      <c r="F6" s="24">
        <v>0.944</v>
      </c>
      <c r="G6" s="24"/>
      <c r="H6" s="27">
        <v>1.018</v>
      </c>
      <c r="I6" s="24">
        <v>0.985</v>
      </c>
      <c r="J6" s="24"/>
      <c r="K6" s="24">
        <f>I6+H6</f>
        <v>2.003</v>
      </c>
    </row>
    <row r="7" spans="1:11" s="6" customFormat="1" ht="12" customHeight="1">
      <c r="A7" s="17">
        <f>A6+1</f>
        <v>2</v>
      </c>
      <c r="B7" s="18" t="s">
        <v>35</v>
      </c>
      <c r="C7" s="18" t="s">
        <v>36</v>
      </c>
      <c r="D7" s="18" t="s">
        <v>37</v>
      </c>
      <c r="E7" s="17">
        <v>1998</v>
      </c>
      <c r="F7" s="24"/>
      <c r="G7" s="24">
        <v>0.831</v>
      </c>
      <c r="H7" s="27">
        <v>1.003</v>
      </c>
      <c r="I7" s="24">
        <v>1</v>
      </c>
      <c r="J7" s="24">
        <v>1</v>
      </c>
      <c r="K7" s="24">
        <f>H7+I7</f>
        <v>2.003</v>
      </c>
    </row>
    <row r="8" spans="1:11" s="6" customFormat="1" ht="12.75">
      <c r="A8" s="17">
        <f>A7+1</f>
        <v>3</v>
      </c>
      <c r="B8" s="18" t="s">
        <v>32</v>
      </c>
      <c r="C8" s="18" t="s">
        <v>48</v>
      </c>
      <c r="D8" s="18" t="s">
        <v>20</v>
      </c>
      <c r="E8" s="17">
        <v>1998</v>
      </c>
      <c r="F8" s="24"/>
      <c r="G8" s="24">
        <v>0.59</v>
      </c>
      <c r="H8" s="27">
        <v>1.006</v>
      </c>
      <c r="I8" s="24">
        <v>0.948</v>
      </c>
      <c r="J8" s="24">
        <v>0.992</v>
      </c>
      <c r="K8" s="24">
        <f>H8+J8</f>
        <v>1.998</v>
      </c>
    </row>
    <row r="9" spans="1:11" s="6" customFormat="1" ht="15">
      <c r="A9" s="17">
        <f aca="true" t="shared" si="0" ref="A9:A18">A8+1</f>
        <v>4</v>
      </c>
      <c r="B9" s="23" t="s">
        <v>80</v>
      </c>
      <c r="C9" s="23" t="s">
        <v>81</v>
      </c>
      <c r="D9" s="23" t="s">
        <v>33</v>
      </c>
      <c r="E9" s="22">
        <v>1997</v>
      </c>
      <c r="F9" s="26"/>
      <c r="G9" s="26"/>
      <c r="H9" s="27">
        <v>0.965</v>
      </c>
      <c r="I9" s="24">
        <v>0.932</v>
      </c>
      <c r="J9" s="24">
        <v>0.91</v>
      </c>
      <c r="K9" s="24">
        <f>H9+I9</f>
        <v>1.897</v>
      </c>
    </row>
    <row r="10" spans="1:11" s="5" customFormat="1" ht="12.75">
      <c r="A10" s="17">
        <f t="shared" si="0"/>
        <v>5</v>
      </c>
      <c r="B10" s="31" t="s">
        <v>170</v>
      </c>
      <c r="C10" s="28" t="s">
        <v>48</v>
      </c>
      <c r="D10" s="28" t="s">
        <v>61</v>
      </c>
      <c r="E10" s="29">
        <v>1998</v>
      </c>
      <c r="F10" s="27"/>
      <c r="G10" s="27"/>
      <c r="H10" s="27">
        <v>0.926</v>
      </c>
      <c r="I10" s="24">
        <v>0.933</v>
      </c>
      <c r="J10" s="24">
        <v>0.927</v>
      </c>
      <c r="K10" s="24">
        <f>I10+J10</f>
        <v>1.86</v>
      </c>
    </row>
    <row r="11" spans="1:11" s="5" customFormat="1" ht="12.75">
      <c r="A11" s="17">
        <f t="shared" si="0"/>
        <v>6</v>
      </c>
      <c r="B11" s="23" t="s">
        <v>73</v>
      </c>
      <c r="C11" s="23" t="s">
        <v>5</v>
      </c>
      <c r="D11" s="23" t="s">
        <v>20</v>
      </c>
      <c r="E11" s="22">
        <v>1997</v>
      </c>
      <c r="F11" s="24"/>
      <c r="G11" s="24"/>
      <c r="H11" s="30">
        <v>0.867</v>
      </c>
      <c r="I11" s="24">
        <v>0.813</v>
      </c>
      <c r="J11" s="24">
        <v>0.79</v>
      </c>
      <c r="K11" s="24">
        <f>H11+I11</f>
        <v>1.68</v>
      </c>
    </row>
    <row r="12" spans="1:11" s="5" customFormat="1" ht="12.75">
      <c r="A12" s="17">
        <f t="shared" si="0"/>
        <v>7</v>
      </c>
      <c r="B12" s="18" t="s">
        <v>153</v>
      </c>
      <c r="C12" s="18" t="s">
        <v>81</v>
      </c>
      <c r="D12" s="18" t="s">
        <v>67</v>
      </c>
      <c r="E12" s="17">
        <v>1997</v>
      </c>
      <c r="F12" s="24"/>
      <c r="G12" s="24">
        <v>0.829</v>
      </c>
      <c r="H12" s="24"/>
      <c r="I12" s="24">
        <v>0.842</v>
      </c>
      <c r="J12" s="24">
        <v>0.816</v>
      </c>
      <c r="K12" s="24">
        <f>I12+G12</f>
        <v>1.6709999999999998</v>
      </c>
    </row>
    <row r="13" spans="1:11" s="5" customFormat="1" ht="12.75">
      <c r="A13" s="17">
        <f t="shared" si="0"/>
        <v>8</v>
      </c>
      <c r="B13" s="23" t="s">
        <v>154</v>
      </c>
      <c r="C13" s="23" t="s">
        <v>28</v>
      </c>
      <c r="D13" s="23" t="s">
        <v>155</v>
      </c>
      <c r="E13" s="22">
        <v>1998</v>
      </c>
      <c r="F13" s="24"/>
      <c r="G13" s="24">
        <v>0.61</v>
      </c>
      <c r="H13" s="27">
        <v>0.901</v>
      </c>
      <c r="I13" s="24"/>
      <c r="J13" s="24"/>
      <c r="K13" s="24">
        <f>G13+H13</f>
        <v>1.5110000000000001</v>
      </c>
    </row>
    <row r="14" spans="1:11" s="5" customFormat="1" ht="12.75">
      <c r="A14" s="17">
        <f t="shared" si="0"/>
        <v>9</v>
      </c>
      <c r="B14" s="23"/>
      <c r="C14" s="23"/>
      <c r="D14" s="23"/>
      <c r="E14" s="22"/>
      <c r="F14" s="24"/>
      <c r="G14" s="24"/>
      <c r="H14" s="24"/>
      <c r="I14" s="24"/>
      <c r="J14" s="24"/>
      <c r="K14" s="24"/>
    </row>
    <row r="15" spans="1:11" s="5" customFormat="1" ht="12.75">
      <c r="A15" s="17">
        <f t="shared" si="0"/>
        <v>10</v>
      </c>
      <c r="B15" s="23"/>
      <c r="C15" s="23"/>
      <c r="D15" s="23"/>
      <c r="E15" s="22"/>
      <c r="F15" s="24"/>
      <c r="G15" s="24"/>
      <c r="H15" s="24"/>
      <c r="I15" s="24"/>
      <c r="J15" s="24"/>
      <c r="K15" s="24"/>
    </row>
    <row r="16" spans="1:11" s="5" customFormat="1" ht="12.75">
      <c r="A16" s="17">
        <f t="shared" si="0"/>
        <v>11</v>
      </c>
      <c r="B16" s="23"/>
      <c r="C16" s="23"/>
      <c r="D16" s="23"/>
      <c r="E16" s="22"/>
      <c r="F16" s="24"/>
      <c r="G16" s="24"/>
      <c r="H16" s="24"/>
      <c r="I16" s="24"/>
      <c r="J16" s="24"/>
      <c r="K16" s="24"/>
    </row>
    <row r="17" spans="1:11" s="5" customFormat="1" ht="12.75">
      <c r="A17" s="17">
        <f t="shared" si="0"/>
        <v>12</v>
      </c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s="5" customFormat="1" ht="12.75">
      <c r="A18" s="17">
        <f t="shared" si="0"/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2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3:1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2:13" ht="12.75">
      <c r="L36" s="4"/>
      <c r="M36" s="4"/>
    </row>
    <row r="37" spans="12:13" ht="12.75">
      <c r="L37" s="4"/>
      <c r="M37" s="4"/>
    </row>
  </sheetData>
  <sheetProtection/>
  <mergeCells count="7">
    <mergeCell ref="A1:K2"/>
    <mergeCell ref="A3:K3"/>
    <mergeCell ref="E4:E5"/>
    <mergeCell ref="D4:D5"/>
    <mergeCell ref="C4:C5"/>
    <mergeCell ref="B4:B5"/>
    <mergeCell ref="A4:A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15" sqref="B15:K19"/>
    </sheetView>
  </sheetViews>
  <sheetFormatPr defaultColWidth="9.00390625" defaultRowHeight="12.75"/>
  <cols>
    <col min="1" max="1" width="3.625" style="1" bestFit="1" customWidth="1"/>
    <col min="2" max="2" width="16.125" style="3" customWidth="1"/>
    <col min="3" max="3" width="11.375" style="3" customWidth="1"/>
    <col min="4" max="4" width="16.00390625" style="3" customWidth="1"/>
    <col min="5" max="5" width="5.625" style="3" customWidth="1"/>
    <col min="6" max="6" width="9.125" style="3" customWidth="1"/>
    <col min="7" max="8" width="9.625" style="3" customWidth="1"/>
    <col min="9" max="11" width="9.75390625" style="3" customWidth="1"/>
    <col min="12" max="16384" width="9.125" style="4" customWidth="1"/>
  </cols>
  <sheetData>
    <row r="1" spans="1:11" ht="1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4.25" customHeight="1">
      <c r="A3" s="33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ht="12.75">
      <c r="A4" s="40"/>
      <c r="B4" s="35" t="s">
        <v>0</v>
      </c>
      <c r="C4" s="35" t="s">
        <v>1</v>
      </c>
      <c r="D4" s="35" t="s">
        <v>6</v>
      </c>
      <c r="E4" s="38" t="s">
        <v>2</v>
      </c>
      <c r="F4" s="13">
        <v>42817</v>
      </c>
      <c r="G4" s="13">
        <v>42824</v>
      </c>
      <c r="H4" s="13">
        <v>42832</v>
      </c>
      <c r="I4" s="13">
        <v>42840</v>
      </c>
      <c r="J4" s="13">
        <v>42847</v>
      </c>
      <c r="K4" s="14" t="s">
        <v>19</v>
      </c>
    </row>
    <row r="5" spans="1:11" s="6" customFormat="1" ht="12.75">
      <c r="A5" s="40"/>
      <c r="B5" s="35"/>
      <c r="C5" s="35"/>
      <c r="D5" s="35"/>
      <c r="E5" s="39"/>
      <c r="F5" s="15" t="s">
        <v>119</v>
      </c>
      <c r="G5" s="15" t="s">
        <v>116</v>
      </c>
      <c r="H5" s="15" t="s">
        <v>119</v>
      </c>
      <c r="I5" s="15" t="s">
        <v>119</v>
      </c>
      <c r="J5" s="15" t="s">
        <v>119</v>
      </c>
      <c r="K5" s="16" t="s">
        <v>178</v>
      </c>
    </row>
    <row r="6" spans="1:11" s="6" customFormat="1" ht="12.75">
      <c r="A6" s="17">
        <v>1</v>
      </c>
      <c r="B6" s="18" t="s">
        <v>102</v>
      </c>
      <c r="C6" s="18" t="s">
        <v>54</v>
      </c>
      <c r="D6" s="18" t="s">
        <v>22</v>
      </c>
      <c r="E6" s="17">
        <v>1998</v>
      </c>
      <c r="F6" s="24">
        <v>0.78</v>
      </c>
      <c r="G6" s="24"/>
      <c r="H6" s="27">
        <v>1.022</v>
      </c>
      <c r="I6" s="24">
        <v>1</v>
      </c>
      <c r="J6" s="24"/>
      <c r="K6" s="24">
        <f>I6+H6</f>
        <v>2.0220000000000002</v>
      </c>
    </row>
    <row r="7" spans="1:11" s="5" customFormat="1" ht="12.75">
      <c r="A7" s="17">
        <f aca="true" t="shared" si="0" ref="A7:A13">A6+1</f>
        <v>2</v>
      </c>
      <c r="B7" s="18" t="s">
        <v>113</v>
      </c>
      <c r="C7" s="18" t="s">
        <v>27</v>
      </c>
      <c r="D7" s="18" t="s">
        <v>22</v>
      </c>
      <c r="E7" s="17">
        <v>1998</v>
      </c>
      <c r="F7" s="24">
        <v>0.843</v>
      </c>
      <c r="G7" s="24"/>
      <c r="H7" s="27">
        <v>0.992</v>
      </c>
      <c r="I7" s="24">
        <v>0.952</v>
      </c>
      <c r="J7" s="24"/>
      <c r="K7" s="24">
        <f>I7+H7</f>
        <v>1.944</v>
      </c>
    </row>
    <row r="8" spans="1:11" s="5" customFormat="1" ht="12.75">
      <c r="A8" s="17">
        <f t="shared" si="0"/>
        <v>3</v>
      </c>
      <c r="B8" s="18" t="s">
        <v>140</v>
      </c>
      <c r="C8" s="18" t="s">
        <v>10</v>
      </c>
      <c r="D8" s="18" t="s">
        <v>8</v>
      </c>
      <c r="E8" s="17">
        <v>1997</v>
      </c>
      <c r="F8" s="24">
        <v>0.767</v>
      </c>
      <c r="G8" s="24"/>
      <c r="H8" s="24"/>
      <c r="I8" s="24">
        <v>0.923</v>
      </c>
      <c r="J8" s="24"/>
      <c r="K8" s="24">
        <f>I8+F8</f>
        <v>1.69</v>
      </c>
    </row>
    <row r="9" spans="1:11" s="5" customFormat="1" ht="12.75">
      <c r="A9" s="17">
        <f t="shared" si="0"/>
        <v>4</v>
      </c>
      <c r="B9" s="18"/>
      <c r="C9" s="18"/>
      <c r="D9" s="18"/>
      <c r="E9" s="17"/>
      <c r="F9" s="24"/>
      <c r="G9" s="24"/>
      <c r="H9" s="24"/>
      <c r="I9" s="24"/>
      <c r="J9" s="24"/>
      <c r="K9" s="24"/>
    </row>
    <row r="10" spans="1:11" s="5" customFormat="1" ht="12.75">
      <c r="A10" s="17">
        <f t="shared" si="0"/>
        <v>5</v>
      </c>
      <c r="B10" s="18"/>
      <c r="C10" s="18"/>
      <c r="D10" s="18"/>
      <c r="E10" s="17"/>
      <c r="F10" s="24"/>
      <c r="G10" s="24"/>
      <c r="H10" s="24"/>
      <c r="I10" s="24"/>
      <c r="J10" s="24"/>
      <c r="K10" s="24"/>
    </row>
    <row r="11" spans="1:11" s="5" customFormat="1" ht="12.75">
      <c r="A11" s="17">
        <f t="shared" si="0"/>
        <v>6</v>
      </c>
      <c r="B11" s="18"/>
      <c r="C11" s="18"/>
      <c r="D11" s="18"/>
      <c r="E11" s="17"/>
      <c r="F11" s="24"/>
      <c r="G11" s="24"/>
      <c r="H11" s="24"/>
      <c r="I11" s="24"/>
      <c r="J11" s="24"/>
      <c r="K11" s="24"/>
    </row>
    <row r="12" spans="1:11" s="5" customFormat="1" ht="12.75">
      <c r="A12" s="17">
        <f t="shared" si="0"/>
        <v>7</v>
      </c>
      <c r="B12" s="18"/>
      <c r="C12" s="18"/>
      <c r="D12" s="18"/>
      <c r="E12" s="17"/>
      <c r="F12" s="24"/>
      <c r="G12" s="24"/>
      <c r="H12" s="24"/>
      <c r="I12" s="24"/>
      <c r="J12" s="24"/>
      <c r="K12" s="24"/>
    </row>
    <row r="13" s="5" customFormat="1" ht="12.75">
      <c r="A13" s="17">
        <f t="shared" si="0"/>
        <v>8</v>
      </c>
    </row>
    <row r="14" s="5" customFormat="1" ht="12.75">
      <c r="A14" s="17">
        <f>A13+1</f>
        <v>9</v>
      </c>
    </row>
    <row r="15" s="5" customFormat="1" ht="12.75"/>
    <row r="16" s="5" customFormat="1" ht="12.75"/>
    <row r="17" s="5" customFormat="1" ht="12.75">
      <c r="A17" s="4"/>
    </row>
    <row r="18" s="5" customFormat="1" ht="12.75">
      <c r="A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2.75">
      <c r="K26" s="4"/>
    </row>
    <row r="27" ht="12.75">
      <c r="K27" s="4"/>
    </row>
    <row r="28" ht="12.75" customHeight="1">
      <c r="K28" s="4"/>
    </row>
    <row r="29" ht="12.75" customHeight="1">
      <c r="K29" s="4"/>
    </row>
    <row r="30" ht="12.75" customHeight="1">
      <c r="K30" s="4"/>
    </row>
    <row r="31" ht="12.75">
      <c r="K31" s="4"/>
    </row>
    <row r="32" ht="12.75">
      <c r="K32" s="4"/>
    </row>
  </sheetData>
  <sheetProtection/>
  <mergeCells count="7">
    <mergeCell ref="E4:E5"/>
    <mergeCell ref="D4:D5"/>
    <mergeCell ref="C4:C5"/>
    <mergeCell ref="B4:B5"/>
    <mergeCell ref="A4:A5"/>
    <mergeCell ref="A1:K2"/>
    <mergeCell ref="A3:K3"/>
  </mergeCells>
  <printOptions/>
  <pageMargins left="0.15748031496062992" right="0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5:K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Александр</cp:lastModifiedBy>
  <cp:lastPrinted>2017-04-12T09:13:39Z</cp:lastPrinted>
  <dcterms:created xsi:type="dcterms:W3CDTF">2008-01-30T12:54:47Z</dcterms:created>
  <dcterms:modified xsi:type="dcterms:W3CDTF">2017-04-23T21:54:32Z</dcterms:modified>
  <cp:category/>
  <cp:version/>
  <cp:contentType/>
  <cp:contentStatus/>
</cp:coreProperties>
</file>