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96" yWindow="810" windowWidth="14715" windowHeight="7680" activeTab="1"/>
  </bookViews>
  <sheets>
    <sheet name="Ж14" sheetId="1" r:id="rId1"/>
    <sheet name="М14" sheetId="2" r:id="rId2"/>
    <sheet name="М16" sheetId="3" r:id="rId3"/>
    <sheet name="Ж16" sheetId="4" r:id="rId4"/>
    <sheet name="М18" sheetId="5" r:id="rId5"/>
    <sheet name="Ж18" sheetId="6" r:id="rId6"/>
    <sheet name="М20" sheetId="7" r:id="rId7"/>
    <sheet name="Ж20" sheetId="8" r:id="rId8"/>
    <sheet name="Лист1" sheetId="9" r:id="rId9"/>
    <sheet name="Лист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<sst xmlns="http://schemas.openxmlformats.org/spreadsheetml/2006/main" count="428" uniqueCount="185">
  <si>
    <t>Фамилия</t>
  </si>
  <si>
    <t>Имя</t>
  </si>
  <si>
    <t>Г.р.</t>
  </si>
  <si>
    <t>Антон</t>
  </si>
  <si>
    <t>Иван</t>
  </si>
  <si>
    <t>Дмитрий</t>
  </si>
  <si>
    <t>Тренер</t>
  </si>
  <si>
    <t>М-16</t>
  </si>
  <si>
    <t>Авдеев А.А.</t>
  </si>
  <si>
    <t>Ж-16</t>
  </si>
  <si>
    <t>Елена</t>
  </si>
  <si>
    <t>Екатерина</t>
  </si>
  <si>
    <t>М-18</t>
  </si>
  <si>
    <t>Владислав</t>
  </si>
  <si>
    <t>Сергей</t>
  </si>
  <si>
    <t>Ж-18</t>
  </si>
  <si>
    <t>Анна</t>
  </si>
  <si>
    <t>Косаковский</t>
  </si>
  <si>
    <t>Никита</t>
  </si>
  <si>
    <t>Михаил</t>
  </si>
  <si>
    <t>Анищенко</t>
  </si>
  <si>
    <t>Крамарев</t>
  </si>
  <si>
    <t>Макаренко</t>
  </si>
  <si>
    <t>сумма</t>
  </si>
  <si>
    <t>Попов</t>
  </si>
  <si>
    <t>Колупаев</t>
  </si>
  <si>
    <t>Молоткова Н.П.</t>
  </si>
  <si>
    <t>Попова</t>
  </si>
  <si>
    <t>Макейчик Н.К.</t>
  </si>
  <si>
    <t>Алексей</t>
  </si>
  <si>
    <t>Наталья</t>
  </si>
  <si>
    <t>Лихачев</t>
  </si>
  <si>
    <t>Евгений</t>
  </si>
  <si>
    <t>Татьяна</t>
  </si>
  <si>
    <t>Максим</t>
  </si>
  <si>
    <t>Вирютина</t>
  </si>
  <si>
    <t>Ж-14</t>
  </si>
  <si>
    <t>М-14</t>
  </si>
  <si>
    <t>Сердечная</t>
  </si>
  <si>
    <t>Евгения</t>
  </si>
  <si>
    <t>Юлия</t>
  </si>
  <si>
    <t>Кралинов</t>
  </si>
  <si>
    <t>Малыгин А.В.</t>
  </si>
  <si>
    <t>Колодяжный</t>
  </si>
  <si>
    <t>Воскресенский</t>
  </si>
  <si>
    <t>Егор</t>
  </si>
  <si>
    <t>Смородинова Н.В</t>
  </si>
  <si>
    <t>Харченко А.А.</t>
  </si>
  <si>
    <t>Виктория</t>
  </si>
  <si>
    <t>Еремина</t>
  </si>
  <si>
    <t>Чесников</t>
  </si>
  <si>
    <t>Леонид</t>
  </si>
  <si>
    <t>Анищенко Т.И.</t>
  </si>
  <si>
    <t xml:space="preserve">Крюков </t>
  </si>
  <si>
    <t>Никулин Д.В.</t>
  </si>
  <si>
    <t>Пигорев</t>
  </si>
  <si>
    <t>классика</t>
  </si>
  <si>
    <t>Денис</t>
  </si>
  <si>
    <t>М-20</t>
  </si>
  <si>
    <t>Ж-20</t>
  </si>
  <si>
    <t>Ливенцева</t>
  </si>
  <si>
    <t>Патрина</t>
  </si>
  <si>
    <t>Тимур</t>
  </si>
  <si>
    <t>Константин</t>
  </si>
  <si>
    <t>Ламонов</t>
  </si>
  <si>
    <t>Владимир</t>
  </si>
  <si>
    <t>Косинов</t>
  </si>
  <si>
    <t>Ремезов</t>
  </si>
  <si>
    <t>Лазарева</t>
  </si>
  <si>
    <t>Ирина</t>
  </si>
  <si>
    <t>Смородинова Н.В.</t>
  </si>
  <si>
    <t>Лилия</t>
  </si>
  <si>
    <t xml:space="preserve">Янишевская </t>
  </si>
  <si>
    <t>№</t>
  </si>
  <si>
    <t>Александр</t>
  </si>
  <si>
    <t>Сафонов</t>
  </si>
  <si>
    <t>Своеволин</t>
  </si>
  <si>
    <t>Козобродова</t>
  </si>
  <si>
    <t>Нина</t>
  </si>
  <si>
    <t>Тимашов Н.П.</t>
  </si>
  <si>
    <t>Дарья</t>
  </si>
  <si>
    <t>Диана</t>
  </si>
  <si>
    <t>Смолянинов А.Д.</t>
  </si>
  <si>
    <t>Пошивалов</t>
  </si>
  <si>
    <t xml:space="preserve">Прокофьев </t>
  </si>
  <si>
    <t>Николай</t>
  </si>
  <si>
    <t>Мочалов</t>
  </si>
  <si>
    <t>Поваляев</t>
  </si>
  <si>
    <t>Думова</t>
  </si>
  <si>
    <t>Ясеновская</t>
  </si>
  <si>
    <t>Шаталина</t>
  </si>
  <si>
    <t>Крамарев С.П.</t>
  </si>
  <si>
    <t>Аксянов</t>
  </si>
  <si>
    <t>Даниил</t>
  </si>
  <si>
    <t>Леонтьева</t>
  </si>
  <si>
    <t>Сукочева</t>
  </si>
  <si>
    <t>Анастасия</t>
  </si>
  <si>
    <t xml:space="preserve">Никонова </t>
  </si>
  <si>
    <t>Головина Г.В.</t>
  </si>
  <si>
    <t>Пономарев</t>
  </si>
  <si>
    <t>Сторожук</t>
  </si>
  <si>
    <t>Богданчиков</t>
  </si>
  <si>
    <t>Фомина</t>
  </si>
  <si>
    <t>Завьялов</t>
  </si>
  <si>
    <t>Головина</t>
  </si>
  <si>
    <t>Любовь</t>
  </si>
  <si>
    <t>Верещагина</t>
  </si>
  <si>
    <t>Задериева</t>
  </si>
  <si>
    <t>Фоменко</t>
  </si>
  <si>
    <t>Тамилин</t>
  </si>
  <si>
    <t>Вадим</t>
  </si>
  <si>
    <t>Богомолов</t>
  </si>
  <si>
    <t>Ольшанская</t>
  </si>
  <si>
    <t>Виталия</t>
  </si>
  <si>
    <t>Хромых</t>
  </si>
  <si>
    <t>Астахова Г.С.</t>
  </si>
  <si>
    <t>Полина</t>
  </si>
  <si>
    <t>Кутьева</t>
  </si>
  <si>
    <t>Никулушкина</t>
  </si>
  <si>
    <t>Кураков</t>
  </si>
  <si>
    <t>Студеникин</t>
  </si>
  <si>
    <t>Павел</t>
  </si>
  <si>
    <t>Овчаров</t>
  </si>
  <si>
    <t>Чернышов</t>
  </si>
  <si>
    <t>Фролов</t>
  </si>
  <si>
    <t>Вячеслав</t>
  </si>
  <si>
    <t xml:space="preserve">Казьмин </t>
  </si>
  <si>
    <t>Дашевский</t>
  </si>
  <si>
    <t>Яньшин</t>
  </si>
  <si>
    <t>Пермикина</t>
  </si>
  <si>
    <t>Андрей</t>
  </si>
  <si>
    <t>Младенцев</t>
  </si>
  <si>
    <t>Болховитин</t>
  </si>
  <si>
    <t>Тимофеев</t>
  </si>
  <si>
    <t>Метелкин</t>
  </si>
  <si>
    <t>Ключанская</t>
  </si>
  <si>
    <t>Сидорова</t>
  </si>
  <si>
    <t xml:space="preserve">Молин </t>
  </si>
  <si>
    <t>Андросов</t>
  </si>
  <si>
    <t>Игорь</t>
  </si>
  <si>
    <t>Мурзинов</t>
  </si>
  <si>
    <t>Сапрыкин</t>
  </si>
  <si>
    <t>Карфик</t>
  </si>
  <si>
    <t>Смольянинов А.Д.</t>
  </si>
  <si>
    <t>Генералова</t>
  </si>
  <si>
    <t>Мария</t>
  </si>
  <si>
    <t>Селиванова</t>
  </si>
  <si>
    <t>Глущенко</t>
  </si>
  <si>
    <t>Софья</t>
  </si>
  <si>
    <t>Никитина</t>
  </si>
  <si>
    <t>Наталия</t>
  </si>
  <si>
    <t>Петр</t>
  </si>
  <si>
    <t>Еремкин</t>
  </si>
  <si>
    <t>Бунин</t>
  </si>
  <si>
    <t>Гавриленко</t>
  </si>
  <si>
    <t>Первенство России 1 место</t>
  </si>
  <si>
    <t>кросс</t>
  </si>
  <si>
    <t>о.с. кросс</t>
  </si>
  <si>
    <t>3 из 7</t>
  </si>
  <si>
    <r>
      <t xml:space="preserve"> Ранг Воронежской области для участия в </t>
    </r>
    <r>
      <rPr>
        <b/>
        <sz val="11"/>
        <rFont val="Arial"/>
        <family val="2"/>
      </rPr>
      <t>Первенстве России г.Сочи</t>
    </r>
    <r>
      <rPr>
        <sz val="11"/>
        <rFont val="Arial"/>
        <family val="2"/>
      </rPr>
      <t xml:space="preserve"> 03.05-08.11.15</t>
    </r>
  </si>
  <si>
    <t>Первенство России 2 место</t>
  </si>
  <si>
    <t xml:space="preserve">Платонова </t>
  </si>
  <si>
    <t>Макеева</t>
  </si>
  <si>
    <t>Князев</t>
  </si>
  <si>
    <t xml:space="preserve">Уханова </t>
  </si>
  <si>
    <t>Липовцева</t>
  </si>
  <si>
    <t>Сисев</t>
  </si>
  <si>
    <t>Добрынин</t>
  </si>
  <si>
    <t>Арсений</t>
  </si>
  <si>
    <t>Слюсарев</t>
  </si>
  <si>
    <t>Шунин</t>
  </si>
  <si>
    <t>Канищева С.И.</t>
  </si>
  <si>
    <t xml:space="preserve">Наумова </t>
  </si>
  <si>
    <t xml:space="preserve">Скачкова </t>
  </si>
  <si>
    <t>Щекина</t>
  </si>
  <si>
    <t>Мезенцев</t>
  </si>
  <si>
    <t>Осадченко</t>
  </si>
  <si>
    <t>Жихарев</t>
  </si>
  <si>
    <t>Усова</t>
  </si>
  <si>
    <t>Светлана</t>
  </si>
  <si>
    <t>Лысенко</t>
  </si>
  <si>
    <t>Ростислав</t>
  </si>
  <si>
    <t>Колосов</t>
  </si>
  <si>
    <t>Кирилл</t>
  </si>
  <si>
    <t>Первенство России 2 место (эстафета)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</si>
</sst>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m/yyyy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4" fontId="0" fillId="33" borderId="10" xfId="55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174" fontId="4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4" fontId="42" fillId="33" borderId="11" xfId="0" applyNumberFormat="1" applyFont="1" applyFill="1" applyBorder="1" applyAlignment="1">
      <alignment horizontal="center"/>
    </xf>
    <xf numFmtId="174" fontId="42" fillId="33" borderId="12" xfId="0" applyNumberFormat="1" applyFont="1" applyFill="1" applyBorder="1" applyAlignment="1">
      <alignment horizontal="center"/>
    </xf>
    <xf numFmtId="174" fontId="42" fillId="33" borderId="13" xfId="0" applyNumberFormat="1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11" width="10.25390625" style="3" customWidth="1"/>
    <col min="12" max="12" width="9.625" style="3" customWidth="1"/>
    <col min="13" max="13" width="10.125" style="3" customWidth="1"/>
    <col min="14" max="15" width="9.25390625" style="3" customWidth="1"/>
    <col min="16" max="16" width="9.75390625" style="3" customWidth="1"/>
    <col min="17" max="17" width="11.00390625" style="3" customWidth="1"/>
    <col min="18" max="18" width="9.875" style="3" customWidth="1"/>
    <col min="19" max="19" width="7.875" style="3" customWidth="1"/>
    <col min="20" max="20" width="7.25390625" style="3" customWidth="1"/>
    <col min="21" max="21" width="6.75390625" style="3" customWidth="1"/>
    <col min="22" max="22" width="6.375" style="3" customWidth="1"/>
    <col min="23" max="23" width="5.75390625" style="3" bestFit="1" customWidth="1"/>
    <col min="24" max="16384" width="9.125" style="4" customWidth="1"/>
  </cols>
  <sheetData>
    <row r="1" spans="1:19" ht="1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  <c r="R1" s="19"/>
      <c r="S1" s="19"/>
    </row>
    <row r="2" spans="1:2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  <c r="R2" s="19"/>
      <c r="S2" s="19"/>
      <c r="T2" s="10"/>
      <c r="U2" s="10"/>
    </row>
    <row r="3" spans="1:23" ht="14.25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1"/>
      <c r="S3" s="11"/>
      <c r="T3" s="11"/>
      <c r="U3" s="11"/>
      <c r="V3" s="11"/>
      <c r="W3" s="11"/>
    </row>
    <row r="4" spans="1:13" s="2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7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v>1</v>
      </c>
      <c r="B6" s="9" t="s">
        <v>94</v>
      </c>
      <c r="C6" s="9" t="s">
        <v>10</v>
      </c>
      <c r="D6" s="9" t="s">
        <v>52</v>
      </c>
      <c r="E6" s="6">
        <v>2001</v>
      </c>
      <c r="F6" s="30" t="s">
        <v>155</v>
      </c>
      <c r="G6" s="31"/>
      <c r="H6" s="31"/>
      <c r="I6" s="31"/>
      <c r="J6" s="31"/>
      <c r="K6" s="31"/>
      <c r="L6" s="31"/>
      <c r="M6" s="32"/>
    </row>
    <row r="7" spans="1:15" s="5" customFormat="1" ht="12.75">
      <c r="A7" s="6">
        <f aca="true" t="shared" si="0" ref="A7:A23">A6+1</f>
        <v>2</v>
      </c>
      <c r="B7" s="8" t="s">
        <v>95</v>
      </c>
      <c r="C7" s="8" t="s">
        <v>96</v>
      </c>
      <c r="D7" s="9" t="s">
        <v>42</v>
      </c>
      <c r="E7" s="6">
        <v>2001</v>
      </c>
      <c r="F7" s="17">
        <v>0.938</v>
      </c>
      <c r="G7" s="17">
        <v>0.741</v>
      </c>
      <c r="H7" s="17"/>
      <c r="I7" s="17">
        <v>0.766</v>
      </c>
      <c r="J7" s="17">
        <v>1</v>
      </c>
      <c r="K7" s="17">
        <v>0.84</v>
      </c>
      <c r="L7" s="17">
        <v>1</v>
      </c>
      <c r="M7" s="17">
        <f>L7+J7+F7</f>
        <v>2.9379999999999997</v>
      </c>
      <c r="N7" s="22"/>
      <c r="O7" s="21"/>
    </row>
    <row r="8" spans="1:13" s="5" customFormat="1" ht="12.75">
      <c r="A8" s="6">
        <f t="shared" si="0"/>
        <v>3</v>
      </c>
      <c r="B8" s="9" t="s">
        <v>129</v>
      </c>
      <c r="C8" s="9" t="s">
        <v>11</v>
      </c>
      <c r="D8" s="9" t="s">
        <v>54</v>
      </c>
      <c r="E8" s="6">
        <v>2002</v>
      </c>
      <c r="F8" s="17">
        <v>0.675</v>
      </c>
      <c r="G8" s="17">
        <v>0.674</v>
      </c>
      <c r="H8" s="17">
        <v>0.789</v>
      </c>
      <c r="I8" s="17"/>
      <c r="J8" s="17">
        <v>0.818</v>
      </c>
      <c r="K8" s="17">
        <v>0.964</v>
      </c>
      <c r="L8" s="17">
        <v>0.864</v>
      </c>
      <c r="M8" s="17">
        <f>L8+K8+J8</f>
        <v>2.646</v>
      </c>
    </row>
    <row r="9" spans="1:13" s="5" customFormat="1" ht="12.75">
      <c r="A9" s="6">
        <f t="shared" si="0"/>
        <v>4</v>
      </c>
      <c r="B9" s="9" t="s">
        <v>135</v>
      </c>
      <c r="C9" s="9" t="s">
        <v>116</v>
      </c>
      <c r="D9" s="9" t="s">
        <v>47</v>
      </c>
      <c r="E9" s="6">
        <v>2002</v>
      </c>
      <c r="F9" s="17"/>
      <c r="G9" s="17"/>
      <c r="H9" s="17"/>
      <c r="I9" s="17">
        <v>1</v>
      </c>
      <c r="J9" s="17">
        <v>0.856</v>
      </c>
      <c r="K9" s="17"/>
      <c r="L9" s="17">
        <v>0.756</v>
      </c>
      <c r="M9" s="23">
        <f>L9+J9+I9</f>
        <v>2.612</v>
      </c>
    </row>
    <row r="10" spans="1:13" s="5" customFormat="1" ht="12.75">
      <c r="A10" s="6">
        <f t="shared" si="0"/>
        <v>5</v>
      </c>
      <c r="B10" s="8" t="s">
        <v>146</v>
      </c>
      <c r="C10" s="8" t="s">
        <v>11</v>
      </c>
      <c r="D10" s="9" t="s">
        <v>98</v>
      </c>
      <c r="E10" s="6">
        <v>2001</v>
      </c>
      <c r="F10" s="17">
        <v>0.72</v>
      </c>
      <c r="G10" s="17"/>
      <c r="H10" s="17">
        <v>0.6</v>
      </c>
      <c r="I10" s="17">
        <v>0.929</v>
      </c>
      <c r="J10" s="17"/>
      <c r="K10" s="17"/>
      <c r="L10" s="17">
        <v>0.806</v>
      </c>
      <c r="M10" s="17">
        <f>L10+I10+F10</f>
        <v>2.455</v>
      </c>
    </row>
    <row r="11" spans="1:13" s="5" customFormat="1" ht="12.75">
      <c r="A11" s="6">
        <f t="shared" si="0"/>
        <v>6</v>
      </c>
      <c r="B11" s="9" t="s">
        <v>144</v>
      </c>
      <c r="C11" s="9" t="s">
        <v>145</v>
      </c>
      <c r="D11" s="9" t="s">
        <v>47</v>
      </c>
      <c r="E11" s="6">
        <v>2002</v>
      </c>
      <c r="F11" s="17"/>
      <c r="G11" s="17"/>
      <c r="H11" s="17"/>
      <c r="I11" s="17">
        <v>0.614</v>
      </c>
      <c r="J11" s="17">
        <v>0.84</v>
      </c>
      <c r="K11" s="17">
        <v>1</v>
      </c>
      <c r="L11" s="17"/>
      <c r="M11" s="17">
        <f>K11+J11+I11</f>
        <v>2.4539999999999997</v>
      </c>
    </row>
    <row r="12" spans="1:13" s="5" customFormat="1" ht="12.75">
      <c r="A12" s="6">
        <f t="shared" si="0"/>
        <v>7</v>
      </c>
      <c r="B12" s="9" t="s">
        <v>27</v>
      </c>
      <c r="C12" s="9" t="s">
        <v>80</v>
      </c>
      <c r="D12" s="9" t="s">
        <v>8</v>
      </c>
      <c r="E12" s="6">
        <v>2001</v>
      </c>
      <c r="F12" s="17">
        <v>0.651</v>
      </c>
      <c r="G12" s="17"/>
      <c r="H12" s="17">
        <v>0.7</v>
      </c>
      <c r="I12" s="17">
        <v>0.752</v>
      </c>
      <c r="J12" s="17">
        <v>0.642</v>
      </c>
      <c r="K12" s="17">
        <v>0.663</v>
      </c>
      <c r="L12" s="17">
        <v>0.922</v>
      </c>
      <c r="M12" s="17">
        <f>L12+I12+H12</f>
        <v>2.3739999999999997</v>
      </c>
    </row>
    <row r="13" spans="1:13" s="5" customFormat="1" ht="12.75">
      <c r="A13" s="6">
        <f t="shared" si="0"/>
        <v>8</v>
      </c>
      <c r="B13" s="8" t="s">
        <v>164</v>
      </c>
      <c r="C13" s="8" t="s">
        <v>80</v>
      </c>
      <c r="D13" s="9" t="s">
        <v>171</v>
      </c>
      <c r="E13" s="6">
        <v>2002</v>
      </c>
      <c r="F13" s="17"/>
      <c r="G13" s="17">
        <v>0.646</v>
      </c>
      <c r="H13" s="17"/>
      <c r="I13" s="17">
        <v>0.76</v>
      </c>
      <c r="J13" s="17">
        <v>0.599</v>
      </c>
      <c r="K13" s="17"/>
      <c r="L13" s="17"/>
      <c r="M13" s="17">
        <f>J13+I13+G13</f>
        <v>2.005</v>
      </c>
    </row>
    <row r="14" spans="1:13" s="5" customFormat="1" ht="12.75">
      <c r="A14" s="6">
        <f t="shared" si="0"/>
        <v>9</v>
      </c>
      <c r="B14" s="8" t="s">
        <v>172</v>
      </c>
      <c r="C14" s="8" t="s">
        <v>11</v>
      </c>
      <c r="D14" s="9" t="s">
        <v>26</v>
      </c>
      <c r="E14" s="6">
        <v>2001</v>
      </c>
      <c r="F14" s="17"/>
      <c r="G14" s="17"/>
      <c r="H14" s="17"/>
      <c r="I14" s="17">
        <v>0.736</v>
      </c>
      <c r="J14" s="17">
        <v>0.574</v>
      </c>
      <c r="K14" s="17">
        <v>0.643</v>
      </c>
      <c r="L14" s="17"/>
      <c r="M14" s="17">
        <f>K14+J14+I14</f>
        <v>1.953</v>
      </c>
    </row>
    <row r="15" spans="1:13" s="5" customFormat="1" ht="12.75">
      <c r="A15" s="6">
        <f t="shared" si="0"/>
        <v>10</v>
      </c>
      <c r="B15" s="8" t="s">
        <v>147</v>
      </c>
      <c r="C15" s="8" t="s">
        <v>148</v>
      </c>
      <c r="D15" s="9" t="s">
        <v>115</v>
      </c>
      <c r="E15" s="6">
        <v>2002</v>
      </c>
      <c r="F15" s="17"/>
      <c r="G15" s="17"/>
      <c r="H15" s="17"/>
      <c r="I15" s="17">
        <v>0.672</v>
      </c>
      <c r="J15" s="17">
        <v>0.431</v>
      </c>
      <c r="K15" s="17"/>
      <c r="L15" s="17">
        <v>0.621</v>
      </c>
      <c r="M15" s="17">
        <f>L15+J15+I15</f>
        <v>1.7240000000000002</v>
      </c>
    </row>
    <row r="16" spans="1:23" ht="12.75">
      <c r="A16" s="6">
        <f t="shared" si="0"/>
        <v>11</v>
      </c>
      <c r="B16" s="9"/>
      <c r="C16" s="9"/>
      <c r="D16" s="9"/>
      <c r="E16" s="6"/>
      <c r="F16" s="17"/>
      <c r="G16" s="17"/>
      <c r="H16" s="17"/>
      <c r="I16" s="17"/>
      <c r="J16" s="17"/>
      <c r="K16" s="17"/>
      <c r="L16" s="17"/>
      <c r="M16" s="17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6">
        <f t="shared" si="0"/>
        <v>12</v>
      </c>
      <c r="B17" s="8"/>
      <c r="C17" s="8"/>
      <c r="D17" s="9"/>
      <c r="E17" s="6"/>
      <c r="F17" s="17"/>
      <c r="G17" s="17"/>
      <c r="H17" s="17"/>
      <c r="I17" s="17"/>
      <c r="J17" s="17"/>
      <c r="K17" s="17"/>
      <c r="L17" s="17"/>
      <c r="M17" s="17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6">
        <f t="shared" si="0"/>
        <v>13</v>
      </c>
      <c r="B18" s="8"/>
      <c r="C18" s="8"/>
      <c r="D18" s="9"/>
      <c r="E18" s="6"/>
      <c r="F18" s="17"/>
      <c r="G18" s="17"/>
      <c r="H18" s="17"/>
      <c r="I18" s="17"/>
      <c r="J18" s="17"/>
      <c r="K18" s="17"/>
      <c r="L18" s="17"/>
      <c r="M18" s="17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6">
        <f t="shared" si="0"/>
        <v>14</v>
      </c>
      <c r="B19" s="9"/>
      <c r="C19" s="9"/>
      <c r="D19" s="9"/>
      <c r="E19" s="6"/>
      <c r="F19" s="17"/>
      <c r="G19" s="17"/>
      <c r="H19" s="17"/>
      <c r="I19" s="17"/>
      <c r="J19" s="17"/>
      <c r="K19" s="17"/>
      <c r="L19" s="17"/>
      <c r="M19" s="17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6">
        <f t="shared" si="0"/>
        <v>15</v>
      </c>
      <c r="B20" s="9"/>
      <c r="C20" s="9"/>
      <c r="D20" s="9"/>
      <c r="E20" s="6"/>
      <c r="F20" s="17"/>
      <c r="G20" s="17"/>
      <c r="H20" s="17"/>
      <c r="I20" s="17"/>
      <c r="J20" s="17"/>
      <c r="K20" s="17"/>
      <c r="L20" s="17"/>
      <c r="M20" s="17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6">
        <f t="shared" si="0"/>
        <v>16</v>
      </c>
      <c r="B21" s="9"/>
      <c r="C21" s="9"/>
      <c r="D21" s="9"/>
      <c r="E21" s="6"/>
      <c r="F21" s="17"/>
      <c r="G21" s="17"/>
      <c r="H21" s="17"/>
      <c r="I21" s="17"/>
      <c r="J21" s="17"/>
      <c r="K21" s="17"/>
      <c r="L21" s="17"/>
      <c r="M21" s="17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6">
        <f t="shared" si="0"/>
        <v>17</v>
      </c>
      <c r="B22" s="8"/>
      <c r="C22" s="8"/>
      <c r="D22" s="9"/>
      <c r="E22" s="6"/>
      <c r="F22" s="17"/>
      <c r="G22" s="17"/>
      <c r="H22" s="17"/>
      <c r="I22" s="17"/>
      <c r="J22" s="17"/>
      <c r="K22" s="17"/>
      <c r="L22" s="17"/>
      <c r="M22" s="17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6">
        <f t="shared" si="0"/>
        <v>18</v>
      </c>
      <c r="B23" s="9"/>
      <c r="C23" s="9"/>
      <c r="D23" s="9"/>
      <c r="E23" s="6"/>
      <c r="F23" s="17"/>
      <c r="G23" s="17"/>
      <c r="H23" s="17"/>
      <c r="I23" s="17"/>
      <c r="J23" s="17"/>
      <c r="K23" s="17"/>
      <c r="L23" s="17"/>
      <c r="M23" s="17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ht="12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ht="12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3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2:23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2:23" ht="12.75"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</sheetData>
  <sheetProtection/>
  <mergeCells count="3">
    <mergeCell ref="A3:Q3"/>
    <mergeCell ref="A1:P2"/>
    <mergeCell ref="F6:M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7" width="9.375" style="3" customWidth="1"/>
    <col min="8" max="10" width="9.875" style="3" customWidth="1"/>
    <col min="11" max="11" width="10.125" style="3" customWidth="1"/>
    <col min="12" max="12" width="10.25390625" style="3" customWidth="1"/>
    <col min="13" max="13" width="10.125" style="3" customWidth="1"/>
    <col min="14" max="14" width="10.875" style="3" customWidth="1"/>
    <col min="15" max="15" width="9.875" style="3" customWidth="1"/>
    <col min="16" max="16" width="7.875" style="3" customWidth="1"/>
    <col min="17" max="17" width="7.25390625" style="3" customWidth="1"/>
    <col min="18" max="18" width="6.75390625" style="3" customWidth="1"/>
    <col min="19" max="19" width="6.375" style="3" customWidth="1"/>
    <col min="20" max="20" width="5.75390625" style="3" bestFit="1" customWidth="1"/>
    <col min="21" max="16384" width="9.125" style="4" customWidth="1"/>
  </cols>
  <sheetData>
    <row r="1" spans="1:17" ht="1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</row>
    <row r="2" spans="1:18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  <c r="R2" s="10"/>
    </row>
    <row r="3" spans="1:20" ht="14.25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1"/>
      <c r="P3" s="11"/>
      <c r="Q3" s="11"/>
      <c r="R3" s="11"/>
      <c r="S3" s="11"/>
      <c r="T3" s="11"/>
    </row>
    <row r="4" spans="1:13" s="2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7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v>1</v>
      </c>
      <c r="B6" s="9" t="s">
        <v>128</v>
      </c>
      <c r="C6" s="9" t="s">
        <v>13</v>
      </c>
      <c r="D6" s="9" t="s">
        <v>115</v>
      </c>
      <c r="E6" s="6">
        <v>2002</v>
      </c>
      <c r="F6" s="30" t="s">
        <v>155</v>
      </c>
      <c r="G6" s="31"/>
      <c r="H6" s="31"/>
      <c r="I6" s="31"/>
      <c r="J6" s="31"/>
      <c r="K6" s="31"/>
      <c r="L6" s="31"/>
      <c r="M6" s="32"/>
    </row>
    <row r="7" spans="1:13" s="5" customFormat="1" ht="12.75">
      <c r="A7" s="6">
        <f>A6+1</f>
        <v>2</v>
      </c>
      <c r="B7" s="9" t="s">
        <v>127</v>
      </c>
      <c r="C7" s="9" t="s">
        <v>93</v>
      </c>
      <c r="D7" s="9" t="s">
        <v>42</v>
      </c>
      <c r="E7" s="6">
        <v>2002</v>
      </c>
      <c r="F7" s="17">
        <v>0.964</v>
      </c>
      <c r="G7" s="17">
        <v>0.702</v>
      </c>
      <c r="H7" s="17">
        <v>0.892</v>
      </c>
      <c r="I7" s="17">
        <v>0.842</v>
      </c>
      <c r="J7" s="17">
        <v>0.968</v>
      </c>
      <c r="K7" s="17">
        <v>0.86</v>
      </c>
      <c r="L7" s="17">
        <v>1</v>
      </c>
      <c r="M7" s="17">
        <f>L7+J7+F7</f>
        <v>2.932</v>
      </c>
    </row>
    <row r="8" spans="1:13" s="5" customFormat="1" ht="12.75">
      <c r="A8" s="6">
        <f aca="true" t="shared" si="0" ref="A8:A13">A7+1</f>
        <v>3</v>
      </c>
      <c r="B8" s="9" t="s">
        <v>31</v>
      </c>
      <c r="C8" s="9" t="s">
        <v>130</v>
      </c>
      <c r="D8" s="9" t="s">
        <v>26</v>
      </c>
      <c r="E8" s="6">
        <v>2002</v>
      </c>
      <c r="F8" s="17">
        <v>1.02</v>
      </c>
      <c r="G8" s="17">
        <v>0.564</v>
      </c>
      <c r="H8" s="17">
        <v>0.736</v>
      </c>
      <c r="I8" s="17">
        <v>0.81</v>
      </c>
      <c r="J8" s="17">
        <v>0.941</v>
      </c>
      <c r="K8" s="17"/>
      <c r="L8" s="17">
        <v>0.861</v>
      </c>
      <c r="M8" s="17">
        <f>L8+J8+F8</f>
        <v>2.822</v>
      </c>
    </row>
    <row r="9" spans="1:13" s="5" customFormat="1" ht="12.75">
      <c r="A9" s="6">
        <f t="shared" si="0"/>
        <v>4</v>
      </c>
      <c r="B9" s="9" t="s">
        <v>92</v>
      </c>
      <c r="C9" s="9" t="s">
        <v>93</v>
      </c>
      <c r="D9" s="9" t="s">
        <v>8</v>
      </c>
      <c r="E9" s="6">
        <v>2001</v>
      </c>
      <c r="F9" s="17">
        <v>0.705</v>
      </c>
      <c r="G9" s="17">
        <v>0.841</v>
      </c>
      <c r="H9" s="17">
        <v>0.837</v>
      </c>
      <c r="I9" s="17">
        <v>1</v>
      </c>
      <c r="J9" s="17">
        <v>0.647</v>
      </c>
      <c r="K9" s="17">
        <v>0.688</v>
      </c>
      <c r="L9" s="17"/>
      <c r="M9" s="17">
        <f>I9+H9+G9</f>
        <v>2.678</v>
      </c>
    </row>
    <row r="10" spans="1:13" s="5" customFormat="1" ht="12.75">
      <c r="A10" s="6">
        <f t="shared" si="0"/>
        <v>5</v>
      </c>
      <c r="B10" s="8" t="s">
        <v>99</v>
      </c>
      <c r="C10" s="8" t="s">
        <v>5</v>
      </c>
      <c r="D10" s="24" t="s">
        <v>98</v>
      </c>
      <c r="E10" s="12">
        <v>2001</v>
      </c>
      <c r="F10" s="17">
        <v>0.702</v>
      </c>
      <c r="G10" s="17">
        <v>0.901</v>
      </c>
      <c r="H10" s="17">
        <v>0.81</v>
      </c>
      <c r="I10" s="17">
        <v>0.614</v>
      </c>
      <c r="J10" s="17"/>
      <c r="K10" s="17"/>
      <c r="L10" s="17">
        <v>0.845</v>
      </c>
      <c r="M10" s="17">
        <f>L10+H10+G10</f>
        <v>2.556</v>
      </c>
    </row>
    <row r="11" spans="1:13" s="5" customFormat="1" ht="12.75">
      <c r="A11" s="6">
        <f t="shared" si="0"/>
        <v>6</v>
      </c>
      <c r="B11" s="9" t="s">
        <v>127</v>
      </c>
      <c r="C11" s="9" t="s">
        <v>3</v>
      </c>
      <c r="D11" s="9" t="s">
        <v>42</v>
      </c>
      <c r="E11" s="6">
        <v>2002</v>
      </c>
      <c r="F11" s="17">
        <v>0.585</v>
      </c>
      <c r="G11" s="17">
        <v>0.661</v>
      </c>
      <c r="H11" s="17">
        <v>0.733</v>
      </c>
      <c r="I11" s="17">
        <v>0.605</v>
      </c>
      <c r="J11" s="17">
        <v>0.657</v>
      </c>
      <c r="K11" s="17">
        <v>0.68</v>
      </c>
      <c r="L11" s="17"/>
      <c r="M11" s="17">
        <f>K11+H11+G11</f>
        <v>2.074</v>
      </c>
    </row>
    <row r="12" spans="1:13" s="5" customFormat="1" ht="12.75">
      <c r="A12" s="6">
        <f>A11+1</f>
        <v>7</v>
      </c>
      <c r="B12" s="8" t="s">
        <v>137</v>
      </c>
      <c r="C12" s="8" t="s">
        <v>5</v>
      </c>
      <c r="D12" s="24" t="s">
        <v>70</v>
      </c>
      <c r="E12" s="12">
        <v>2001</v>
      </c>
      <c r="F12" s="17">
        <v>0.6</v>
      </c>
      <c r="G12" s="17">
        <v>0.655</v>
      </c>
      <c r="H12" s="17">
        <v>0.63</v>
      </c>
      <c r="I12" s="17">
        <v>0.667</v>
      </c>
      <c r="J12" s="17"/>
      <c r="K12" s="17"/>
      <c r="L12" s="17">
        <v>0.727</v>
      </c>
      <c r="M12" s="17">
        <f>L12+I12+G12</f>
        <v>2.0490000000000004</v>
      </c>
    </row>
    <row r="13" spans="1:13" s="5" customFormat="1" ht="12.75">
      <c r="A13" s="6">
        <f t="shared" si="0"/>
        <v>8</v>
      </c>
      <c r="B13" s="8" t="s">
        <v>138</v>
      </c>
      <c r="C13" s="8" t="s">
        <v>139</v>
      </c>
      <c r="D13" s="24" t="s">
        <v>98</v>
      </c>
      <c r="E13" s="12">
        <v>2002</v>
      </c>
      <c r="F13" s="17"/>
      <c r="G13" s="17">
        <v>0.635</v>
      </c>
      <c r="H13" s="17"/>
      <c r="I13" s="17">
        <v>0.717</v>
      </c>
      <c r="J13" s="17">
        <v>0.626</v>
      </c>
      <c r="K13" s="17">
        <v>0.545</v>
      </c>
      <c r="L13" s="17">
        <v>0.691</v>
      </c>
      <c r="M13" s="17">
        <f>L13+I13+G13</f>
        <v>2.043</v>
      </c>
    </row>
    <row r="14" spans="1:13" s="5" customFormat="1" ht="12.75">
      <c r="A14" s="6">
        <f aca="true" t="shared" si="1" ref="A14:A31">A13+1</f>
        <v>9</v>
      </c>
      <c r="B14" s="8" t="s">
        <v>131</v>
      </c>
      <c r="C14" s="8" t="s">
        <v>5</v>
      </c>
      <c r="D14" s="24" t="s">
        <v>54</v>
      </c>
      <c r="E14" s="12">
        <v>2002</v>
      </c>
      <c r="F14" s="17"/>
      <c r="G14" s="17"/>
      <c r="H14" s="17"/>
      <c r="I14" s="17"/>
      <c r="J14" s="17">
        <v>0.888</v>
      </c>
      <c r="K14" s="17">
        <v>0.728</v>
      </c>
      <c r="L14" s="17"/>
      <c r="M14" s="17">
        <f>K14+J14</f>
        <v>1.616</v>
      </c>
    </row>
    <row r="15" spans="1:13" s="5" customFormat="1" ht="12.75">
      <c r="A15" s="6">
        <f t="shared" si="1"/>
        <v>10</v>
      </c>
      <c r="B15" s="8" t="s">
        <v>142</v>
      </c>
      <c r="C15" s="8" t="s">
        <v>93</v>
      </c>
      <c r="D15" s="24" t="s">
        <v>143</v>
      </c>
      <c r="E15" s="12">
        <v>2002</v>
      </c>
      <c r="F15" s="17"/>
      <c r="G15" s="17">
        <v>0.677</v>
      </c>
      <c r="H15" s="17"/>
      <c r="I15" s="17"/>
      <c r="J15" s="17"/>
      <c r="K15" s="17"/>
      <c r="L15" s="17">
        <v>0.851</v>
      </c>
      <c r="M15" s="17">
        <f>L15+G15</f>
        <v>1.528</v>
      </c>
    </row>
    <row r="16" spans="1:20" ht="12.75">
      <c r="A16" s="6">
        <f t="shared" si="1"/>
        <v>11</v>
      </c>
      <c r="B16" s="8" t="s">
        <v>152</v>
      </c>
      <c r="C16" s="8" t="s">
        <v>151</v>
      </c>
      <c r="D16" s="24" t="s">
        <v>42</v>
      </c>
      <c r="E16" s="12">
        <v>2001</v>
      </c>
      <c r="F16" s="17">
        <v>0.686</v>
      </c>
      <c r="G16" s="17"/>
      <c r="H16" s="17">
        <v>0.728</v>
      </c>
      <c r="I16" s="17"/>
      <c r="J16" s="17"/>
      <c r="K16" s="17"/>
      <c r="L16" s="17"/>
      <c r="M16" s="17">
        <f>H16+F16</f>
        <v>1.4140000000000001</v>
      </c>
      <c r="N16" s="4"/>
      <c r="O16" s="4"/>
      <c r="P16" s="4"/>
      <c r="Q16" s="4"/>
      <c r="R16" s="4"/>
      <c r="S16" s="4"/>
      <c r="T16" s="4"/>
    </row>
    <row r="17" spans="1:20" ht="12.75">
      <c r="A17" s="6">
        <f t="shared" si="1"/>
        <v>12</v>
      </c>
      <c r="B17" s="8" t="s">
        <v>175</v>
      </c>
      <c r="C17" s="8" t="s">
        <v>18</v>
      </c>
      <c r="D17" s="24" t="s">
        <v>171</v>
      </c>
      <c r="E17" s="12">
        <v>2002</v>
      </c>
      <c r="F17" s="17"/>
      <c r="G17" s="17"/>
      <c r="H17" s="17"/>
      <c r="I17" s="17">
        <v>0.839</v>
      </c>
      <c r="J17" s="17"/>
      <c r="K17" s="17"/>
      <c r="L17" s="17"/>
      <c r="M17" s="17">
        <f>I17</f>
        <v>0.839</v>
      </c>
      <c r="N17" s="4"/>
      <c r="O17" s="4"/>
      <c r="P17" s="4"/>
      <c r="Q17" s="4"/>
      <c r="R17" s="4"/>
      <c r="S17" s="4"/>
      <c r="T17" s="4"/>
    </row>
    <row r="18" spans="1:20" ht="12.75">
      <c r="A18" s="6">
        <f t="shared" si="1"/>
        <v>13</v>
      </c>
      <c r="B18" s="8" t="s">
        <v>166</v>
      </c>
      <c r="C18" s="8" t="s">
        <v>5</v>
      </c>
      <c r="D18" s="24" t="s">
        <v>143</v>
      </c>
      <c r="E18" s="12">
        <v>2002</v>
      </c>
      <c r="F18" s="17"/>
      <c r="G18" s="17"/>
      <c r="H18" s="17">
        <v>0.757</v>
      </c>
      <c r="I18" s="17"/>
      <c r="J18" s="17"/>
      <c r="K18" s="17"/>
      <c r="L18" s="17"/>
      <c r="M18" s="17">
        <f>H18</f>
        <v>0.757</v>
      </c>
      <c r="N18" s="4"/>
      <c r="O18" s="4"/>
      <c r="P18" s="4"/>
      <c r="Q18" s="4"/>
      <c r="R18" s="4"/>
      <c r="S18" s="4"/>
      <c r="T18" s="4"/>
    </row>
    <row r="19" spans="1:20" ht="12.75">
      <c r="A19" s="6">
        <f t="shared" si="1"/>
        <v>14</v>
      </c>
      <c r="B19" s="9" t="s">
        <v>126</v>
      </c>
      <c r="C19" s="9" t="s">
        <v>85</v>
      </c>
      <c r="D19" s="9" t="s">
        <v>52</v>
      </c>
      <c r="E19" s="6">
        <v>2002</v>
      </c>
      <c r="F19" s="17"/>
      <c r="G19" s="17"/>
      <c r="H19" s="17"/>
      <c r="I19" s="17"/>
      <c r="J19" s="17"/>
      <c r="K19" s="17"/>
      <c r="L19" s="17">
        <v>0.676</v>
      </c>
      <c r="M19" s="17">
        <f>L19</f>
        <v>0.676</v>
      </c>
      <c r="N19" s="4"/>
      <c r="O19" s="4"/>
      <c r="P19" s="4"/>
      <c r="Q19" s="4"/>
      <c r="R19" s="4"/>
      <c r="S19" s="4"/>
      <c r="T19" s="4"/>
    </row>
    <row r="20" spans="1:20" ht="12.75">
      <c r="A20" s="6">
        <f t="shared" si="1"/>
        <v>15</v>
      </c>
      <c r="B20" s="8" t="s">
        <v>180</v>
      </c>
      <c r="C20" s="8" t="s">
        <v>181</v>
      </c>
      <c r="D20" s="24" t="s">
        <v>26</v>
      </c>
      <c r="E20" s="12">
        <v>2002</v>
      </c>
      <c r="F20" s="17"/>
      <c r="G20" s="17"/>
      <c r="H20" s="17"/>
      <c r="I20" s="17"/>
      <c r="J20" s="17">
        <v>0.652</v>
      </c>
      <c r="K20" s="17"/>
      <c r="L20" s="17"/>
      <c r="M20" s="17">
        <f>J20</f>
        <v>0.652</v>
      </c>
      <c r="N20" s="4"/>
      <c r="O20" s="4"/>
      <c r="P20" s="4"/>
      <c r="Q20" s="4"/>
      <c r="R20" s="4"/>
      <c r="S20" s="4"/>
      <c r="T20" s="4"/>
    </row>
    <row r="21" spans="1:20" ht="12.75">
      <c r="A21" s="6">
        <f t="shared" si="1"/>
        <v>16</v>
      </c>
      <c r="B21" s="8" t="s">
        <v>182</v>
      </c>
      <c r="C21" s="8" t="s">
        <v>183</v>
      </c>
      <c r="D21" s="24" t="s">
        <v>47</v>
      </c>
      <c r="E21" s="12">
        <v>2002</v>
      </c>
      <c r="F21" s="17"/>
      <c r="G21" s="17"/>
      <c r="H21" s="17"/>
      <c r="I21" s="17"/>
      <c r="J21" s="17">
        <v>0.649</v>
      </c>
      <c r="K21" s="17"/>
      <c r="L21" s="17"/>
      <c r="M21" s="17">
        <f>J21</f>
        <v>0.649</v>
      </c>
      <c r="N21" s="4"/>
      <c r="O21" s="4"/>
      <c r="P21" s="4"/>
      <c r="Q21" s="4"/>
      <c r="R21" s="4"/>
      <c r="S21" s="4"/>
      <c r="T21" s="4"/>
    </row>
    <row r="22" spans="1:20" ht="12.75">
      <c r="A22" s="6">
        <f t="shared" si="1"/>
        <v>17</v>
      </c>
      <c r="B22" s="8"/>
      <c r="C22" s="8"/>
      <c r="D22" s="24"/>
      <c r="E22" s="12"/>
      <c r="F22" s="17"/>
      <c r="G22" s="17"/>
      <c r="H22" s="17"/>
      <c r="I22" s="17"/>
      <c r="J22" s="17"/>
      <c r="K22" s="17"/>
      <c r="L22" s="17"/>
      <c r="M22" s="17"/>
      <c r="N22" s="4"/>
      <c r="O22" s="4"/>
      <c r="P22" s="4"/>
      <c r="Q22" s="4"/>
      <c r="R22" s="4"/>
      <c r="S22" s="4"/>
      <c r="T22" s="4"/>
    </row>
    <row r="23" spans="1:20" ht="12.75">
      <c r="A23" s="6">
        <f t="shared" si="1"/>
        <v>18</v>
      </c>
      <c r="B23" s="8"/>
      <c r="C23" s="8"/>
      <c r="D23" s="24"/>
      <c r="E23" s="12"/>
      <c r="F23" s="17"/>
      <c r="G23" s="17"/>
      <c r="H23" s="17"/>
      <c r="I23" s="17"/>
      <c r="J23" s="17"/>
      <c r="K23" s="17"/>
      <c r="L23" s="17"/>
      <c r="M23" s="17"/>
      <c r="N23" s="4"/>
      <c r="O23" s="4"/>
      <c r="P23" s="4"/>
      <c r="Q23" s="4"/>
      <c r="R23" s="4"/>
      <c r="S23" s="4"/>
      <c r="T23" s="4"/>
    </row>
    <row r="24" spans="1:20" ht="12.75">
      <c r="A24" s="6">
        <f t="shared" si="1"/>
        <v>19</v>
      </c>
      <c r="B24" s="9"/>
      <c r="C24" s="9"/>
      <c r="D24" s="9"/>
      <c r="E24" s="6"/>
      <c r="F24" s="17"/>
      <c r="G24" s="17"/>
      <c r="H24" s="17"/>
      <c r="I24" s="17"/>
      <c r="J24" s="17"/>
      <c r="K24" s="17"/>
      <c r="L24" s="17"/>
      <c r="M24" s="17"/>
      <c r="N24" s="4"/>
      <c r="O24" s="4"/>
      <c r="P24" s="4"/>
      <c r="Q24" s="4"/>
      <c r="R24" s="4"/>
      <c r="S24" s="4"/>
      <c r="T24" s="4"/>
    </row>
    <row r="25" spans="1:20" ht="12.75" customHeight="1">
      <c r="A25" s="6">
        <f t="shared" si="1"/>
        <v>20</v>
      </c>
      <c r="B25" s="8"/>
      <c r="C25" s="8"/>
      <c r="D25" s="24"/>
      <c r="E25" s="12"/>
      <c r="F25" s="17"/>
      <c r="G25" s="17"/>
      <c r="H25" s="17"/>
      <c r="I25" s="17"/>
      <c r="J25" s="17"/>
      <c r="K25" s="17"/>
      <c r="L25" s="17"/>
      <c r="M25" s="17"/>
      <c r="N25" s="4"/>
      <c r="O25" s="4"/>
      <c r="P25" s="4"/>
      <c r="Q25" s="4"/>
      <c r="R25" s="4"/>
      <c r="S25" s="4"/>
      <c r="T25" s="4"/>
    </row>
    <row r="26" spans="1:20" ht="12.75" customHeight="1">
      <c r="A26" s="6">
        <f t="shared" si="1"/>
        <v>21</v>
      </c>
      <c r="B26" s="8"/>
      <c r="C26" s="8"/>
      <c r="D26" s="24"/>
      <c r="E26" s="12"/>
      <c r="F26" s="17"/>
      <c r="G26" s="17"/>
      <c r="H26" s="17"/>
      <c r="I26" s="17"/>
      <c r="J26" s="17"/>
      <c r="K26" s="17"/>
      <c r="L26" s="17"/>
      <c r="M26" s="17"/>
      <c r="N26" s="4"/>
      <c r="O26" s="4"/>
      <c r="P26" s="4"/>
      <c r="Q26" s="4"/>
      <c r="R26" s="4"/>
      <c r="S26" s="4"/>
      <c r="T26" s="4"/>
    </row>
    <row r="27" spans="1:20" ht="12.75" customHeight="1">
      <c r="A27" s="6">
        <f t="shared" si="1"/>
        <v>22</v>
      </c>
      <c r="B27" s="8"/>
      <c r="C27" s="8"/>
      <c r="D27" s="24"/>
      <c r="E27" s="12"/>
      <c r="F27" s="17"/>
      <c r="G27" s="17"/>
      <c r="H27" s="17"/>
      <c r="I27" s="17"/>
      <c r="J27" s="17"/>
      <c r="K27" s="17"/>
      <c r="L27" s="17"/>
      <c r="M27" s="17"/>
      <c r="N27" s="4"/>
      <c r="O27" s="4"/>
      <c r="P27" s="4"/>
      <c r="Q27" s="4"/>
      <c r="R27" s="4"/>
      <c r="S27" s="4"/>
      <c r="T27" s="4"/>
    </row>
    <row r="28" spans="1:20" ht="12.75">
      <c r="A28" s="6">
        <f t="shared" si="1"/>
        <v>23</v>
      </c>
      <c r="B28" s="8"/>
      <c r="C28" s="8"/>
      <c r="D28" s="24"/>
      <c r="E28" s="12"/>
      <c r="F28" s="17"/>
      <c r="G28" s="17"/>
      <c r="H28" s="17"/>
      <c r="I28" s="17"/>
      <c r="J28" s="17"/>
      <c r="K28" s="17"/>
      <c r="L28" s="17"/>
      <c r="M28" s="17"/>
      <c r="N28" s="4"/>
      <c r="O28" s="4"/>
      <c r="P28" s="4"/>
      <c r="Q28" s="4"/>
      <c r="R28" s="4"/>
      <c r="S28" s="4"/>
      <c r="T28" s="4"/>
    </row>
    <row r="29" spans="1:20" ht="12.75">
      <c r="A29" s="6">
        <f t="shared" si="1"/>
        <v>24</v>
      </c>
      <c r="B29" s="8"/>
      <c r="C29" s="8"/>
      <c r="D29" s="24"/>
      <c r="E29" s="12"/>
      <c r="F29" s="17"/>
      <c r="G29" s="17"/>
      <c r="H29" s="17"/>
      <c r="I29" s="17"/>
      <c r="J29" s="17"/>
      <c r="K29" s="17"/>
      <c r="L29" s="17"/>
      <c r="M29" s="17"/>
      <c r="N29" s="4"/>
      <c r="O29" s="4"/>
      <c r="P29" s="4"/>
      <c r="Q29" s="4"/>
      <c r="R29" s="4"/>
      <c r="S29" s="4"/>
      <c r="T29" s="4"/>
    </row>
    <row r="30" spans="1:20" ht="12.75">
      <c r="A30" s="6">
        <f t="shared" si="1"/>
        <v>25</v>
      </c>
      <c r="B30" s="8"/>
      <c r="C30" s="8"/>
      <c r="D30" s="24"/>
      <c r="E30" s="12"/>
      <c r="F30" s="17"/>
      <c r="G30" s="17"/>
      <c r="H30" s="17"/>
      <c r="I30" s="17"/>
      <c r="J30" s="17"/>
      <c r="K30" s="17"/>
      <c r="L30" s="17"/>
      <c r="M30" s="17"/>
      <c r="N30" s="4"/>
      <c r="O30" s="4"/>
      <c r="P30" s="4"/>
      <c r="Q30" s="4"/>
      <c r="R30" s="4"/>
      <c r="S30" s="4"/>
      <c r="T30" s="4"/>
    </row>
    <row r="31" spans="1:20" ht="12.75">
      <c r="A31" s="6">
        <f t="shared" si="1"/>
        <v>26</v>
      </c>
      <c r="B31" s="8"/>
      <c r="C31" s="8"/>
      <c r="D31" s="24"/>
      <c r="E31" s="12"/>
      <c r="F31" s="17"/>
      <c r="G31" s="17"/>
      <c r="H31" s="17"/>
      <c r="I31" s="17"/>
      <c r="J31" s="17"/>
      <c r="K31" s="17"/>
      <c r="L31" s="17"/>
      <c r="M31" s="17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3"/>
      <c r="O53" s="4"/>
      <c r="P53" s="4"/>
      <c r="Q53" s="4"/>
      <c r="R53" s="4"/>
      <c r="S53" s="4"/>
      <c r="T53" s="4"/>
    </row>
    <row r="54" spans="1:20" ht="12.75">
      <c r="A54" s="3"/>
      <c r="O54" s="4"/>
      <c r="P54" s="4"/>
      <c r="Q54" s="4"/>
      <c r="R54" s="4"/>
      <c r="S54" s="4"/>
      <c r="T54" s="4"/>
    </row>
    <row r="55" spans="1:20" ht="12.75">
      <c r="A55" s="3"/>
      <c r="O55" s="4"/>
      <c r="P55" s="4"/>
      <c r="Q55" s="4"/>
      <c r="R55" s="4"/>
      <c r="S55" s="4"/>
      <c r="T55" s="4"/>
    </row>
    <row r="56" spans="1:20" ht="12.75">
      <c r="A56" s="3"/>
      <c r="O56" s="4"/>
      <c r="P56" s="4"/>
      <c r="Q56" s="4"/>
      <c r="R56" s="4"/>
      <c r="S56" s="4"/>
      <c r="T56" s="4"/>
    </row>
    <row r="57" spans="1:20" ht="12.75">
      <c r="A57" s="3"/>
      <c r="O57" s="4"/>
      <c r="P57" s="4"/>
      <c r="Q57" s="4"/>
      <c r="R57" s="4"/>
      <c r="S57" s="4"/>
      <c r="T57" s="4"/>
    </row>
  </sheetData>
  <sheetProtection/>
  <mergeCells count="3">
    <mergeCell ref="A3:N3"/>
    <mergeCell ref="A1:P2"/>
    <mergeCell ref="F6:M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9"/>
  <sheetViews>
    <sheetView workbookViewId="0" topLeftCell="A1">
      <selection activeCell="L41" sqref="L41"/>
    </sheetView>
  </sheetViews>
  <sheetFormatPr defaultColWidth="9.00390625" defaultRowHeight="12.75"/>
  <cols>
    <col min="1" max="1" width="3.25390625" style="1" customWidth="1"/>
    <col min="2" max="2" width="14.125" style="3" customWidth="1"/>
    <col min="3" max="3" width="10.875" style="3" customWidth="1"/>
    <col min="4" max="4" width="16.00390625" style="3" customWidth="1"/>
    <col min="5" max="5" width="5.25390625" style="3" customWidth="1"/>
    <col min="6" max="6" width="9.375" style="3" customWidth="1"/>
    <col min="7" max="7" width="9.75390625" style="3" customWidth="1"/>
    <col min="8" max="9" width="9.625" style="3" customWidth="1"/>
    <col min="10" max="10" width="10.125" style="3" customWidth="1"/>
    <col min="11" max="11" width="10.00390625" style="3" customWidth="1"/>
    <col min="12" max="12" width="10.125" style="3" customWidth="1"/>
    <col min="13" max="13" width="9.375" style="3" customWidth="1"/>
    <col min="14" max="14" width="10.25390625" style="3" customWidth="1"/>
    <col min="15" max="15" width="10.75390625" style="3" customWidth="1"/>
    <col min="16" max="16" width="12.00390625" style="3" customWidth="1"/>
    <col min="17" max="18" width="10.75390625" style="3" customWidth="1"/>
    <col min="19" max="20" width="7.875" style="3" customWidth="1"/>
    <col min="21" max="21" width="7.25390625" style="3" customWidth="1"/>
    <col min="22" max="22" width="6.75390625" style="3" customWidth="1"/>
    <col min="23" max="23" width="6.375" style="3" customWidth="1"/>
    <col min="24" max="24" width="5.75390625" style="3" bestFit="1" customWidth="1"/>
    <col min="25" max="16384" width="9.125" style="4" customWidth="1"/>
  </cols>
  <sheetData>
    <row r="1" spans="1:22" ht="14.2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  <c r="R1" s="19"/>
      <c r="S1" s="10"/>
      <c r="T1" s="10"/>
      <c r="U1" s="10"/>
      <c r="V1" s="10"/>
    </row>
    <row r="2" spans="1:22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  <c r="R2" s="19"/>
      <c r="S2" s="10"/>
      <c r="T2" s="10"/>
      <c r="U2" s="10"/>
      <c r="V2" s="10"/>
    </row>
    <row r="3" spans="1:24" ht="14.25" customHeight="1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13" s="2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7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v>1</v>
      </c>
      <c r="B6" s="9" t="s">
        <v>43</v>
      </c>
      <c r="C6" s="9" t="s">
        <v>3</v>
      </c>
      <c r="D6" s="9" t="s">
        <v>28</v>
      </c>
      <c r="E6" s="6">
        <v>1999</v>
      </c>
      <c r="F6" s="17">
        <v>0.986</v>
      </c>
      <c r="G6" s="17"/>
      <c r="H6" s="17">
        <v>1.078</v>
      </c>
      <c r="I6" s="17">
        <v>1</v>
      </c>
      <c r="J6" s="17">
        <v>0.946</v>
      </c>
      <c r="K6" s="17">
        <v>0.896</v>
      </c>
      <c r="L6" s="17">
        <v>0.881</v>
      </c>
      <c r="M6" s="17">
        <f>I6+H6+F6</f>
        <v>3.064</v>
      </c>
    </row>
    <row r="7" spans="1:13" s="5" customFormat="1" ht="12.75">
      <c r="A7" s="6">
        <f>A6+1</f>
        <v>2</v>
      </c>
      <c r="B7" s="9" t="s">
        <v>55</v>
      </c>
      <c r="C7" s="9" t="s">
        <v>5</v>
      </c>
      <c r="D7" s="9" t="s">
        <v>47</v>
      </c>
      <c r="E7" s="6">
        <v>1999</v>
      </c>
      <c r="F7" s="17">
        <v>0.82</v>
      </c>
      <c r="G7" s="17">
        <v>1.08</v>
      </c>
      <c r="H7" s="17">
        <v>1.075</v>
      </c>
      <c r="I7" s="17">
        <v>0.884</v>
      </c>
      <c r="J7" s="17"/>
      <c r="K7" s="17"/>
      <c r="L7" s="17">
        <v>0.906</v>
      </c>
      <c r="M7" s="17">
        <f>L7+H7+G7</f>
        <v>3.061</v>
      </c>
    </row>
    <row r="8" spans="1:13" s="5" customFormat="1" ht="12.75">
      <c r="A8" s="6">
        <f>A7+1</f>
        <v>3</v>
      </c>
      <c r="B8" s="9" t="s">
        <v>50</v>
      </c>
      <c r="C8" s="9" t="s">
        <v>51</v>
      </c>
      <c r="D8" s="9" t="s">
        <v>47</v>
      </c>
      <c r="E8" s="6">
        <v>2000</v>
      </c>
      <c r="F8" s="17">
        <v>0.838</v>
      </c>
      <c r="G8" s="17">
        <v>0.848</v>
      </c>
      <c r="H8" s="17">
        <v>0.917</v>
      </c>
      <c r="I8" s="17">
        <v>0.867</v>
      </c>
      <c r="J8" s="17">
        <v>1</v>
      </c>
      <c r="K8" s="17">
        <v>0.993</v>
      </c>
      <c r="L8" s="17">
        <v>1</v>
      </c>
      <c r="M8" s="17">
        <f>L8+K8+J8</f>
        <v>2.993</v>
      </c>
    </row>
    <row r="9" spans="1:13" s="5" customFormat="1" ht="12.75">
      <c r="A9" s="6">
        <v>4</v>
      </c>
      <c r="B9" s="9" t="s">
        <v>66</v>
      </c>
      <c r="C9" s="9" t="s">
        <v>65</v>
      </c>
      <c r="D9" s="9" t="s">
        <v>42</v>
      </c>
      <c r="E9" s="6">
        <v>2000</v>
      </c>
      <c r="F9" s="17">
        <v>0.842</v>
      </c>
      <c r="G9" s="17">
        <v>0.986</v>
      </c>
      <c r="H9" s="17">
        <v>0.991</v>
      </c>
      <c r="I9" s="17">
        <v>0.862</v>
      </c>
      <c r="J9" s="17">
        <v>0.899</v>
      </c>
      <c r="K9" s="17">
        <v>1</v>
      </c>
      <c r="L9" s="17">
        <v>0.883</v>
      </c>
      <c r="M9" s="17">
        <f>K9+H9+G9</f>
        <v>2.9770000000000003</v>
      </c>
    </row>
    <row r="10" spans="1:13" s="5" customFormat="1" ht="12.75">
      <c r="A10" s="6">
        <v>5</v>
      </c>
      <c r="B10" s="9" t="s">
        <v>83</v>
      </c>
      <c r="C10" s="9" t="s">
        <v>3</v>
      </c>
      <c r="D10" s="9" t="s">
        <v>82</v>
      </c>
      <c r="E10" s="6">
        <v>1999</v>
      </c>
      <c r="F10" s="17">
        <v>0.917</v>
      </c>
      <c r="G10" s="17">
        <v>1.036</v>
      </c>
      <c r="H10" s="17">
        <v>1.006</v>
      </c>
      <c r="I10" s="17">
        <v>0.864</v>
      </c>
      <c r="J10" s="17">
        <v>0.882</v>
      </c>
      <c r="K10" s="17">
        <v>0.841</v>
      </c>
      <c r="L10" s="17">
        <v>0.885</v>
      </c>
      <c r="M10" s="17">
        <f>H10+G10+F10</f>
        <v>2.9589999999999996</v>
      </c>
    </row>
    <row r="11" spans="1:13" s="5" customFormat="1" ht="12.75">
      <c r="A11" s="6">
        <v>6</v>
      </c>
      <c r="B11" s="9" t="s">
        <v>24</v>
      </c>
      <c r="C11" s="9" t="s">
        <v>29</v>
      </c>
      <c r="D11" s="9" t="s">
        <v>52</v>
      </c>
      <c r="E11" s="6">
        <v>2000</v>
      </c>
      <c r="F11" s="17">
        <v>0.862</v>
      </c>
      <c r="G11" s="17">
        <v>1</v>
      </c>
      <c r="H11" s="17">
        <v>1.015</v>
      </c>
      <c r="I11" s="17">
        <v>0.832</v>
      </c>
      <c r="J11" s="17">
        <v>0.822</v>
      </c>
      <c r="K11" s="17">
        <v>0.89</v>
      </c>
      <c r="L11" s="17">
        <v>0.788</v>
      </c>
      <c r="M11" s="17">
        <f>F11+G11+H11</f>
        <v>2.877</v>
      </c>
    </row>
    <row r="12" spans="1:13" s="5" customFormat="1" ht="12.75">
      <c r="A12" s="6">
        <v>7</v>
      </c>
      <c r="B12" s="9" t="s">
        <v>84</v>
      </c>
      <c r="C12" s="9" t="s">
        <v>34</v>
      </c>
      <c r="D12" s="9" t="s">
        <v>8</v>
      </c>
      <c r="E12" s="6">
        <v>1999</v>
      </c>
      <c r="F12" s="17">
        <v>0.815</v>
      </c>
      <c r="G12" s="17">
        <v>0.697</v>
      </c>
      <c r="H12" s="17">
        <v>0.918</v>
      </c>
      <c r="I12" s="17">
        <v>0.87</v>
      </c>
      <c r="J12" s="17">
        <v>0.854</v>
      </c>
      <c r="K12" s="17">
        <v>0.796</v>
      </c>
      <c r="L12" s="17">
        <v>0.846</v>
      </c>
      <c r="M12" s="17">
        <f>J12+I12+H12</f>
        <v>2.642</v>
      </c>
    </row>
    <row r="13" spans="1:13" s="5" customFormat="1" ht="12.75">
      <c r="A13" s="6">
        <v>8</v>
      </c>
      <c r="B13" s="9" t="s">
        <v>17</v>
      </c>
      <c r="C13" s="9" t="s">
        <v>62</v>
      </c>
      <c r="D13" s="9" t="s">
        <v>54</v>
      </c>
      <c r="E13" s="6">
        <v>2000</v>
      </c>
      <c r="F13" s="17">
        <v>0.695</v>
      </c>
      <c r="G13" s="17">
        <v>0.765</v>
      </c>
      <c r="H13" s="17">
        <v>0.926</v>
      </c>
      <c r="I13" s="17">
        <v>0.855</v>
      </c>
      <c r="J13" s="17">
        <v>0.68</v>
      </c>
      <c r="K13" s="17">
        <v>0.573</v>
      </c>
      <c r="L13" s="17">
        <v>0.805</v>
      </c>
      <c r="M13" s="17">
        <f>L13+I13+H13</f>
        <v>2.5860000000000003</v>
      </c>
    </row>
    <row r="14" spans="1:13" s="5" customFormat="1" ht="12.75">
      <c r="A14" s="6">
        <v>9</v>
      </c>
      <c r="B14" s="9" t="s">
        <v>67</v>
      </c>
      <c r="C14" s="9" t="s">
        <v>57</v>
      </c>
      <c r="D14" s="9" t="s">
        <v>42</v>
      </c>
      <c r="E14" s="6">
        <v>1999</v>
      </c>
      <c r="F14" s="17"/>
      <c r="G14" s="17">
        <v>0.733</v>
      </c>
      <c r="H14" s="17"/>
      <c r="I14" s="17">
        <v>0.941</v>
      </c>
      <c r="J14" s="17"/>
      <c r="K14" s="17"/>
      <c r="L14" s="17">
        <v>0.854</v>
      </c>
      <c r="M14" s="17">
        <f>L14+I14+G14</f>
        <v>2.528</v>
      </c>
    </row>
    <row r="15" spans="1:13" s="5" customFormat="1" ht="12.75">
      <c r="A15" s="6">
        <v>10</v>
      </c>
      <c r="B15" s="25" t="s">
        <v>111</v>
      </c>
      <c r="C15" s="25" t="s">
        <v>32</v>
      </c>
      <c r="D15" s="9" t="s">
        <v>47</v>
      </c>
      <c r="E15" s="6">
        <v>2000</v>
      </c>
      <c r="F15" s="17">
        <v>0.734</v>
      </c>
      <c r="G15" s="17">
        <v>0.85</v>
      </c>
      <c r="H15" s="17">
        <v>0.858</v>
      </c>
      <c r="I15" s="17">
        <v>0.813</v>
      </c>
      <c r="J15" s="17">
        <v>0.727</v>
      </c>
      <c r="K15" s="17"/>
      <c r="L15" s="17">
        <v>0.786</v>
      </c>
      <c r="M15" s="17">
        <f>I15+H15+G15</f>
        <v>2.521</v>
      </c>
    </row>
    <row r="16" spans="1:13" s="5" customFormat="1" ht="12.75">
      <c r="A16" s="6">
        <v>11</v>
      </c>
      <c r="B16" s="9" t="s">
        <v>109</v>
      </c>
      <c r="C16" s="9" t="s">
        <v>14</v>
      </c>
      <c r="D16" s="9" t="s">
        <v>26</v>
      </c>
      <c r="E16" s="6">
        <v>1999</v>
      </c>
      <c r="F16" s="17"/>
      <c r="G16" s="17"/>
      <c r="H16" s="17">
        <v>0.955</v>
      </c>
      <c r="I16" s="17">
        <v>0.839</v>
      </c>
      <c r="J16" s="17"/>
      <c r="K16" s="17"/>
      <c r="L16" s="17">
        <v>0.71</v>
      </c>
      <c r="M16" s="17">
        <f>L16+I16+H16</f>
        <v>2.504</v>
      </c>
    </row>
    <row r="17" spans="1:13" s="5" customFormat="1" ht="12.75">
      <c r="A17" s="6">
        <v>12</v>
      </c>
      <c r="B17" s="9" t="s">
        <v>132</v>
      </c>
      <c r="C17" s="9" t="s">
        <v>34</v>
      </c>
      <c r="D17" s="9" t="s">
        <v>54</v>
      </c>
      <c r="E17" s="6">
        <v>1999</v>
      </c>
      <c r="F17" s="17">
        <v>0.637</v>
      </c>
      <c r="G17" s="17">
        <v>0.578</v>
      </c>
      <c r="H17" s="17">
        <v>0.972</v>
      </c>
      <c r="I17" s="17">
        <v>0.705</v>
      </c>
      <c r="J17" s="17">
        <v>0.797</v>
      </c>
      <c r="K17" s="17"/>
      <c r="L17" s="17"/>
      <c r="M17" s="17">
        <f>J17+I17+H17</f>
        <v>2.474</v>
      </c>
    </row>
    <row r="18" spans="1:13" s="5" customFormat="1" ht="12.75">
      <c r="A18" s="6">
        <v>13</v>
      </c>
      <c r="B18" s="9" t="s">
        <v>64</v>
      </c>
      <c r="C18" s="9" t="s">
        <v>34</v>
      </c>
      <c r="D18" s="9" t="s">
        <v>46</v>
      </c>
      <c r="E18" s="6">
        <v>2000</v>
      </c>
      <c r="F18" s="17">
        <v>0.693</v>
      </c>
      <c r="G18" s="17">
        <v>0.73</v>
      </c>
      <c r="H18" s="17">
        <v>0.848</v>
      </c>
      <c r="I18" s="17"/>
      <c r="J18" s="17">
        <v>0.808</v>
      </c>
      <c r="K18" s="17">
        <v>0.663</v>
      </c>
      <c r="L18" s="17">
        <v>0.783</v>
      </c>
      <c r="M18" s="17">
        <f>L18+J18+H18</f>
        <v>2.439</v>
      </c>
    </row>
    <row r="19" spans="1:13" s="5" customFormat="1" ht="12.75">
      <c r="A19" s="6">
        <v>14</v>
      </c>
      <c r="B19" s="9" t="s">
        <v>140</v>
      </c>
      <c r="C19" s="9" t="s">
        <v>85</v>
      </c>
      <c r="D19" s="9" t="s">
        <v>46</v>
      </c>
      <c r="E19" s="6">
        <v>1999</v>
      </c>
      <c r="F19" s="17">
        <v>0.795</v>
      </c>
      <c r="G19" s="17">
        <v>0.61</v>
      </c>
      <c r="H19" s="17">
        <v>0.827</v>
      </c>
      <c r="I19" s="17">
        <v>0.728</v>
      </c>
      <c r="J19" s="17"/>
      <c r="K19" s="17"/>
      <c r="L19" s="17"/>
      <c r="M19" s="17">
        <f>I19+H19+F19</f>
        <v>2.35</v>
      </c>
    </row>
    <row r="20" spans="1:13" s="5" customFormat="1" ht="12.75">
      <c r="A20" s="6">
        <v>15</v>
      </c>
      <c r="B20" s="9" t="s">
        <v>133</v>
      </c>
      <c r="C20" s="9" t="s">
        <v>93</v>
      </c>
      <c r="D20" s="9" t="s">
        <v>54</v>
      </c>
      <c r="E20" s="6">
        <v>1999</v>
      </c>
      <c r="F20" s="17">
        <v>0.649</v>
      </c>
      <c r="G20" s="17">
        <v>0.666</v>
      </c>
      <c r="H20" s="17">
        <v>0.912</v>
      </c>
      <c r="I20" s="17">
        <v>0.706</v>
      </c>
      <c r="J20" s="17"/>
      <c r="K20" s="17"/>
      <c r="L20" s="17"/>
      <c r="M20" s="17">
        <f>I20+H20+G20</f>
        <v>2.284</v>
      </c>
    </row>
    <row r="21" spans="1:13" s="5" customFormat="1" ht="12.75">
      <c r="A21" s="6">
        <v>16</v>
      </c>
      <c r="B21" s="9" t="s">
        <v>154</v>
      </c>
      <c r="C21" s="9" t="s">
        <v>110</v>
      </c>
      <c r="D21" s="9" t="s">
        <v>46</v>
      </c>
      <c r="E21" s="6">
        <v>2000</v>
      </c>
      <c r="F21" s="17"/>
      <c r="G21" s="17"/>
      <c r="H21" s="17">
        <v>0.857</v>
      </c>
      <c r="I21" s="17">
        <v>0.677</v>
      </c>
      <c r="J21" s="17">
        <v>0.655</v>
      </c>
      <c r="K21" s="17"/>
      <c r="L21" s="17"/>
      <c r="M21" s="17">
        <f>J21+I21+H21</f>
        <v>2.189</v>
      </c>
    </row>
    <row r="22" spans="1:13" s="5" customFormat="1" ht="12.75">
      <c r="A22" s="6">
        <v>17</v>
      </c>
      <c r="B22" s="9" t="s">
        <v>163</v>
      </c>
      <c r="C22" s="9" t="s">
        <v>18</v>
      </c>
      <c r="D22" s="9" t="s">
        <v>42</v>
      </c>
      <c r="E22" s="6">
        <v>2000</v>
      </c>
      <c r="F22" s="17">
        <v>0.692</v>
      </c>
      <c r="G22" s="17">
        <v>0.585</v>
      </c>
      <c r="H22" s="17"/>
      <c r="I22" s="17"/>
      <c r="J22" s="17">
        <v>0.688</v>
      </c>
      <c r="K22" s="17"/>
      <c r="L22" s="17">
        <v>0.77</v>
      </c>
      <c r="M22" s="17">
        <f>L22+J22+F22</f>
        <v>2.15</v>
      </c>
    </row>
    <row r="23" spans="1:13" s="5" customFormat="1" ht="12.75">
      <c r="A23" s="6">
        <v>18</v>
      </c>
      <c r="B23" s="8" t="s">
        <v>114</v>
      </c>
      <c r="C23" s="8" t="s">
        <v>14</v>
      </c>
      <c r="D23" s="24" t="s">
        <v>98</v>
      </c>
      <c r="E23" s="12">
        <v>2000</v>
      </c>
      <c r="F23" s="17">
        <v>0.593</v>
      </c>
      <c r="G23" s="17"/>
      <c r="H23" s="17">
        <v>0.922</v>
      </c>
      <c r="I23" s="17"/>
      <c r="J23" s="17"/>
      <c r="K23" s="17"/>
      <c r="L23" s="17">
        <v>0.634</v>
      </c>
      <c r="M23" s="17">
        <f>L23+H23+F23</f>
        <v>2.149</v>
      </c>
    </row>
    <row r="24" spans="1:13" s="5" customFormat="1" ht="12.75">
      <c r="A24" s="6">
        <v>19</v>
      </c>
      <c r="B24" s="9" t="s">
        <v>169</v>
      </c>
      <c r="C24" s="9" t="s">
        <v>34</v>
      </c>
      <c r="D24" s="9" t="s">
        <v>98</v>
      </c>
      <c r="E24" s="6">
        <v>2000</v>
      </c>
      <c r="F24" s="17"/>
      <c r="G24" s="17"/>
      <c r="H24" s="17">
        <v>0.957</v>
      </c>
      <c r="I24" s="17"/>
      <c r="J24" s="17">
        <v>0.71</v>
      </c>
      <c r="K24" s="17"/>
      <c r="L24" s="17"/>
      <c r="M24" s="17">
        <f>J24+H24</f>
        <v>1.6669999999999998</v>
      </c>
    </row>
    <row r="25" spans="1:13" s="5" customFormat="1" ht="12.75">
      <c r="A25" s="6">
        <v>20</v>
      </c>
      <c r="B25" s="9" t="s">
        <v>153</v>
      </c>
      <c r="C25" s="9" t="s">
        <v>4</v>
      </c>
      <c r="D25" s="9" t="s">
        <v>115</v>
      </c>
      <c r="E25" s="6">
        <v>2000</v>
      </c>
      <c r="F25" s="17"/>
      <c r="G25" s="17"/>
      <c r="H25" s="17">
        <v>0.838</v>
      </c>
      <c r="I25" s="17">
        <v>0.756</v>
      </c>
      <c r="J25" s="17"/>
      <c r="K25" s="17"/>
      <c r="L25" s="17"/>
      <c r="M25" s="17">
        <f>I25+H25</f>
        <v>1.5939999999999999</v>
      </c>
    </row>
    <row r="26" spans="1:13" s="5" customFormat="1" ht="12.75">
      <c r="A26" s="6">
        <v>21</v>
      </c>
      <c r="B26" s="9" t="s">
        <v>170</v>
      </c>
      <c r="C26" s="9" t="s">
        <v>18</v>
      </c>
      <c r="D26" s="9"/>
      <c r="E26" s="6">
        <v>2000</v>
      </c>
      <c r="F26" s="17"/>
      <c r="G26" s="17"/>
      <c r="H26" s="17">
        <v>0.914</v>
      </c>
      <c r="I26" s="17"/>
      <c r="J26" s="17">
        <v>0.666</v>
      </c>
      <c r="K26" s="17"/>
      <c r="L26" s="17"/>
      <c r="M26" s="17">
        <f>J26+H26</f>
        <v>1.58</v>
      </c>
    </row>
    <row r="27" spans="1:13" s="5" customFormat="1" ht="12.75">
      <c r="A27" s="6">
        <v>22</v>
      </c>
      <c r="B27" s="9" t="s">
        <v>141</v>
      </c>
      <c r="C27" s="9" t="s">
        <v>13</v>
      </c>
      <c r="D27" s="9" t="s">
        <v>26</v>
      </c>
      <c r="E27" s="6">
        <v>2000</v>
      </c>
      <c r="F27" s="17"/>
      <c r="G27" s="17"/>
      <c r="H27" s="17">
        <v>0.784</v>
      </c>
      <c r="I27" s="17"/>
      <c r="J27" s="17"/>
      <c r="K27" s="17"/>
      <c r="L27" s="17">
        <v>0.672</v>
      </c>
      <c r="M27" s="17">
        <f>L27+H27</f>
        <v>1.456</v>
      </c>
    </row>
    <row r="28" spans="1:13" s="5" customFormat="1" ht="12.75">
      <c r="A28" s="6">
        <v>23</v>
      </c>
      <c r="B28" s="9" t="s">
        <v>167</v>
      </c>
      <c r="C28" s="9" t="s">
        <v>168</v>
      </c>
      <c r="D28" s="9"/>
      <c r="E28" s="6">
        <v>1999</v>
      </c>
      <c r="F28" s="17"/>
      <c r="G28" s="17"/>
      <c r="H28" s="17">
        <v>1.016</v>
      </c>
      <c r="I28" s="17"/>
      <c r="J28" s="17"/>
      <c r="K28" s="17"/>
      <c r="L28" s="17"/>
      <c r="M28" s="17">
        <f>H28</f>
        <v>1.016</v>
      </c>
    </row>
    <row r="29" spans="1:13" s="5" customFormat="1" ht="12.75">
      <c r="A29" s="6">
        <v>24</v>
      </c>
      <c r="B29" s="9"/>
      <c r="C29" s="9"/>
      <c r="D29" s="9"/>
      <c r="E29" s="6"/>
      <c r="F29" s="17"/>
      <c r="G29" s="17"/>
      <c r="H29" s="17"/>
      <c r="I29" s="17"/>
      <c r="J29" s="17"/>
      <c r="K29" s="17"/>
      <c r="L29" s="17"/>
      <c r="M29" s="17"/>
    </row>
    <row r="30" spans="1:13" s="5" customFormat="1" ht="12.75">
      <c r="A30" s="6">
        <v>25</v>
      </c>
      <c r="B30" s="9"/>
      <c r="C30" s="9"/>
      <c r="D30" s="9"/>
      <c r="E30" s="6"/>
      <c r="F30" s="17"/>
      <c r="G30" s="17"/>
      <c r="H30" s="17"/>
      <c r="I30" s="17"/>
      <c r="J30" s="17"/>
      <c r="K30" s="17"/>
      <c r="L30" s="17"/>
      <c r="M30" s="17"/>
    </row>
    <row r="31" spans="1:13" s="5" customFormat="1" ht="12.75">
      <c r="A31" s="6">
        <v>26</v>
      </c>
      <c r="B31" s="9"/>
      <c r="C31" s="9"/>
      <c r="D31" s="9"/>
      <c r="E31" s="6"/>
      <c r="F31" s="17"/>
      <c r="G31" s="17"/>
      <c r="H31" s="17"/>
      <c r="I31" s="17"/>
      <c r="J31" s="17"/>
      <c r="K31" s="17"/>
      <c r="L31" s="17"/>
      <c r="M31" s="17"/>
    </row>
    <row r="32" spans="1:13" s="5" customFormat="1" ht="12.75">
      <c r="A32" s="6">
        <v>27</v>
      </c>
      <c r="B32" s="9"/>
      <c r="C32" s="9"/>
      <c r="D32" s="9"/>
      <c r="E32" s="6"/>
      <c r="F32" s="17"/>
      <c r="G32" s="17"/>
      <c r="H32" s="17"/>
      <c r="I32" s="17"/>
      <c r="J32" s="17"/>
      <c r="K32" s="17"/>
      <c r="L32" s="17"/>
      <c r="M32" s="17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pans="1: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2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2"/>
      <c r="P97" s="4"/>
      <c r="Q97" s="4"/>
      <c r="R97" s="4"/>
      <c r="S97" s="4"/>
      <c r="T97" s="4"/>
      <c r="U97" s="4"/>
      <c r="V97" s="4"/>
      <c r="W97" s="4"/>
      <c r="X97" s="4"/>
    </row>
    <row r="98" spans="1:24" ht="12.75">
      <c r="A98" s="2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2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2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2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2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>
      <c r="A103" s="2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>
      <c r="A104" s="2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>
      <c r="A105" s="2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>
      <c r="A106" s="2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>
      <c r="A107" s="2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>
      <c r="A108" s="2"/>
      <c r="R108" s="4"/>
      <c r="S108" s="4"/>
      <c r="T108" s="4"/>
      <c r="U108" s="4"/>
      <c r="V108" s="4"/>
      <c r="W108" s="4"/>
      <c r="X108" s="4"/>
    </row>
    <row r="109" spans="1:24" ht="12.75">
      <c r="A109" s="2"/>
      <c r="R109" s="4"/>
      <c r="S109" s="4"/>
      <c r="T109" s="4"/>
      <c r="U109" s="4"/>
      <c r="V109" s="4"/>
      <c r="W109" s="4"/>
      <c r="X109" s="4"/>
    </row>
    <row r="110" spans="1:24" ht="12.75">
      <c r="A110" s="2"/>
      <c r="R110" s="4"/>
      <c r="S110" s="4"/>
      <c r="T110" s="4"/>
      <c r="U110" s="4"/>
      <c r="V110" s="4"/>
      <c r="W110" s="4"/>
      <c r="X110" s="4"/>
    </row>
    <row r="111" spans="1:24" ht="12.75">
      <c r="A111" s="2"/>
      <c r="R111" s="4"/>
      <c r="S111" s="4"/>
      <c r="T111" s="4"/>
      <c r="U111" s="4"/>
      <c r="V111" s="4"/>
      <c r="W111" s="4"/>
      <c r="X111" s="4"/>
    </row>
    <row r="112" spans="1:24" ht="12.75">
      <c r="A112" s="2"/>
      <c r="R112" s="4"/>
      <c r="S112" s="4"/>
      <c r="T112" s="4"/>
      <c r="U112" s="4"/>
      <c r="V112" s="4"/>
      <c r="W112" s="4"/>
      <c r="X112" s="4"/>
    </row>
    <row r="113" spans="1:24" ht="12.75">
      <c r="A113" s="2"/>
      <c r="R113" s="4"/>
      <c r="S113" s="4"/>
      <c r="T113" s="4"/>
      <c r="U113" s="4"/>
      <c r="V113" s="4"/>
      <c r="W113" s="4"/>
      <c r="X113" s="4"/>
    </row>
    <row r="114" spans="1:24" ht="12.75">
      <c r="A114" s="2"/>
      <c r="R114" s="4"/>
      <c r="S114" s="4"/>
      <c r="T114" s="4"/>
      <c r="U114" s="4"/>
      <c r="V114" s="4"/>
      <c r="W114" s="4"/>
      <c r="X114" s="4"/>
    </row>
    <row r="115" spans="1:24" ht="12.75">
      <c r="A115" s="2"/>
      <c r="R115" s="4"/>
      <c r="S115" s="4"/>
      <c r="T115" s="4"/>
      <c r="U115" s="4"/>
      <c r="V115" s="4"/>
      <c r="W115" s="4"/>
      <c r="X115" s="4"/>
    </row>
    <row r="116" spans="1:24" ht="12.75">
      <c r="A116" s="2"/>
      <c r="R116" s="4"/>
      <c r="S116" s="4"/>
      <c r="T116" s="4"/>
      <c r="U116" s="4"/>
      <c r="V116" s="4"/>
      <c r="W116" s="4"/>
      <c r="X116" s="4"/>
    </row>
    <row r="117" spans="1:24" ht="12.75">
      <c r="A117" s="2"/>
      <c r="R117" s="4"/>
      <c r="S117" s="4"/>
      <c r="T117" s="4"/>
      <c r="U117" s="4"/>
      <c r="V117" s="4"/>
      <c r="W117" s="4"/>
      <c r="X117" s="4"/>
    </row>
    <row r="118" spans="1:24" ht="12.75">
      <c r="A118" s="2"/>
      <c r="R118" s="4"/>
      <c r="S118" s="4"/>
      <c r="T118" s="4"/>
      <c r="U118" s="4"/>
      <c r="V118" s="4"/>
      <c r="W118" s="4"/>
      <c r="X118" s="4"/>
    </row>
    <row r="119" spans="1:24" ht="12.75">
      <c r="A119" s="2"/>
      <c r="R119" s="4"/>
      <c r="S119" s="4"/>
      <c r="T119" s="4"/>
      <c r="U119" s="4"/>
      <c r="V119" s="4"/>
      <c r="W119" s="4"/>
      <c r="X119" s="4"/>
    </row>
    <row r="120" spans="1:24" ht="12.75">
      <c r="A120" s="2"/>
      <c r="R120" s="4"/>
      <c r="S120" s="4"/>
      <c r="T120" s="4"/>
      <c r="U120" s="4"/>
      <c r="V120" s="4"/>
      <c r="W120" s="4"/>
      <c r="X120" s="4"/>
    </row>
    <row r="121" spans="1:24" ht="12.75">
      <c r="A121" s="2"/>
      <c r="R121" s="4"/>
      <c r="S121" s="4"/>
      <c r="T121" s="4"/>
      <c r="U121" s="4"/>
      <c r="V121" s="4"/>
      <c r="W121" s="4"/>
      <c r="X121" s="4"/>
    </row>
    <row r="122" spans="1:24" ht="12.75">
      <c r="A122" s="2"/>
      <c r="R122" s="4"/>
      <c r="S122" s="4"/>
      <c r="T122" s="4"/>
      <c r="U122" s="4"/>
      <c r="V122" s="4"/>
      <c r="W122" s="4"/>
      <c r="X122" s="4"/>
    </row>
    <row r="123" spans="1:24" ht="12.75">
      <c r="A123" s="2"/>
      <c r="S123" s="4"/>
      <c r="T123" s="4"/>
      <c r="U123" s="4"/>
      <c r="V123" s="4"/>
      <c r="W123" s="4"/>
      <c r="X123" s="4"/>
    </row>
    <row r="124" spans="19:24" ht="12.75">
      <c r="S124" s="4"/>
      <c r="T124" s="4"/>
      <c r="U124" s="4"/>
      <c r="V124" s="4"/>
      <c r="W124" s="4"/>
      <c r="X124" s="4"/>
    </row>
    <row r="125" spans="19:24" ht="12.75">
      <c r="S125" s="4"/>
      <c r="T125" s="4"/>
      <c r="U125" s="4"/>
      <c r="V125" s="4"/>
      <c r="W125" s="4"/>
      <c r="X125" s="4"/>
    </row>
    <row r="126" spans="19:24" ht="12.75">
      <c r="S126" s="4"/>
      <c r="T126" s="4"/>
      <c r="U126" s="4"/>
      <c r="V126" s="4"/>
      <c r="W126" s="4"/>
      <c r="X126" s="4"/>
    </row>
    <row r="127" spans="19:24" ht="12.75">
      <c r="S127" s="4"/>
      <c r="T127" s="4"/>
      <c r="U127" s="4"/>
      <c r="V127" s="4"/>
      <c r="W127" s="4"/>
      <c r="X127" s="4"/>
    </row>
    <row r="128" spans="19:24" ht="12.75">
      <c r="S128" s="4"/>
      <c r="T128" s="4"/>
      <c r="U128" s="4"/>
      <c r="V128" s="4"/>
      <c r="W128" s="4"/>
      <c r="X128" s="4"/>
    </row>
    <row r="129" spans="19:24" ht="12.75">
      <c r="S129" s="4"/>
      <c r="T129" s="4"/>
      <c r="U129" s="4"/>
      <c r="V129" s="4"/>
      <c r="W129" s="4"/>
      <c r="X129" s="4"/>
    </row>
  </sheetData>
  <sheetProtection/>
  <mergeCells count="2">
    <mergeCell ref="A3:M3"/>
    <mergeCell ref="A1:P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11.00390625" style="3" customWidth="1"/>
    <col min="4" max="4" width="15.125" style="3" customWidth="1"/>
    <col min="5" max="5" width="5.625" style="3" customWidth="1"/>
    <col min="6" max="8" width="10.125" style="3" customWidth="1"/>
    <col min="9" max="10" width="9.75390625" style="3" customWidth="1"/>
    <col min="11" max="11" width="10.375" style="3" customWidth="1"/>
    <col min="12" max="12" width="10.25390625" style="3" customWidth="1"/>
    <col min="13" max="13" width="9.75390625" style="3" customWidth="1"/>
    <col min="14" max="14" width="9.625" style="3" customWidth="1"/>
    <col min="15" max="15" width="7.875" style="3" customWidth="1"/>
    <col min="16" max="16" width="7.25390625" style="3" customWidth="1"/>
    <col min="17" max="17" width="6.75390625" style="3" customWidth="1"/>
    <col min="18" max="18" width="6.375" style="3" customWidth="1"/>
    <col min="19" max="19" width="5.75390625" style="3" bestFit="1" customWidth="1"/>
    <col min="20" max="16384" width="9.125" style="4" customWidth="1"/>
  </cols>
  <sheetData>
    <row r="1" spans="1:17" ht="14.2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</row>
    <row r="2" spans="1:19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  <c r="R2" s="11"/>
      <c r="S2" s="11"/>
    </row>
    <row r="3" spans="1:19" s="2" customFormat="1" ht="1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  <c r="Q3" s="1"/>
      <c r="R3" s="1"/>
      <c r="S3" s="1"/>
    </row>
    <row r="4" spans="1:13" s="7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5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f>A5+1</f>
        <v>1</v>
      </c>
      <c r="B6" s="9" t="s">
        <v>68</v>
      </c>
      <c r="C6" s="9" t="s">
        <v>69</v>
      </c>
      <c r="D6" s="9" t="s">
        <v>42</v>
      </c>
      <c r="E6" s="6">
        <v>2000</v>
      </c>
      <c r="F6" s="30" t="s">
        <v>155</v>
      </c>
      <c r="G6" s="31"/>
      <c r="H6" s="31"/>
      <c r="I6" s="31"/>
      <c r="J6" s="31"/>
      <c r="K6" s="31"/>
      <c r="L6" s="31"/>
      <c r="M6" s="32"/>
    </row>
    <row r="7" spans="1:13" s="5" customFormat="1" ht="12.75">
      <c r="A7" s="6">
        <v>2</v>
      </c>
      <c r="B7" s="9" t="s">
        <v>38</v>
      </c>
      <c r="C7" s="9" t="s">
        <v>39</v>
      </c>
      <c r="D7" s="9" t="s">
        <v>8</v>
      </c>
      <c r="E7" s="6">
        <v>1999</v>
      </c>
      <c r="F7" s="17">
        <v>0.643</v>
      </c>
      <c r="G7" s="17">
        <v>0.711</v>
      </c>
      <c r="H7" s="17">
        <v>1.026</v>
      </c>
      <c r="I7" s="17">
        <v>0.889</v>
      </c>
      <c r="J7" s="17">
        <v>0.769</v>
      </c>
      <c r="K7" s="17">
        <v>0.661</v>
      </c>
      <c r="L7" s="17">
        <v>0.908</v>
      </c>
      <c r="M7" s="17">
        <f>L7+I7+H7</f>
        <v>2.8230000000000004</v>
      </c>
    </row>
    <row r="8" spans="1:13" s="5" customFormat="1" ht="12.75">
      <c r="A8" s="6">
        <v>3</v>
      </c>
      <c r="B8" s="8" t="s">
        <v>72</v>
      </c>
      <c r="C8" s="8" t="s">
        <v>71</v>
      </c>
      <c r="D8" s="9" t="s">
        <v>8</v>
      </c>
      <c r="E8" s="6">
        <v>2000</v>
      </c>
      <c r="F8" s="17"/>
      <c r="G8" s="17">
        <v>0.8</v>
      </c>
      <c r="H8" s="17">
        <v>0.759</v>
      </c>
      <c r="I8" s="17">
        <v>0.902</v>
      </c>
      <c r="J8" s="17">
        <v>0.676</v>
      </c>
      <c r="K8" s="17">
        <v>0.671</v>
      </c>
      <c r="L8" s="17">
        <v>0.796</v>
      </c>
      <c r="M8" s="17">
        <f>L8+I8+G8</f>
        <v>2.498</v>
      </c>
    </row>
    <row r="9" spans="1:13" s="5" customFormat="1" ht="12.75">
      <c r="A9" s="6">
        <v>4</v>
      </c>
      <c r="B9" s="9" t="s">
        <v>60</v>
      </c>
      <c r="C9" s="9" t="s">
        <v>40</v>
      </c>
      <c r="D9" s="9" t="s">
        <v>28</v>
      </c>
      <c r="E9" s="6">
        <v>2000</v>
      </c>
      <c r="F9" s="17"/>
      <c r="G9" s="17">
        <v>0.733</v>
      </c>
      <c r="H9" s="17">
        <v>0.866</v>
      </c>
      <c r="I9" s="17">
        <v>0.792</v>
      </c>
      <c r="J9" s="17">
        <v>0.539</v>
      </c>
      <c r="K9" s="17"/>
      <c r="L9" s="17"/>
      <c r="M9" s="17">
        <f>G9+H9+I9</f>
        <v>2.391</v>
      </c>
    </row>
    <row r="10" spans="1:13" s="5" customFormat="1" ht="12.75">
      <c r="A10" s="6">
        <v>5</v>
      </c>
      <c r="B10" s="9" t="s">
        <v>102</v>
      </c>
      <c r="C10" s="9" t="s">
        <v>96</v>
      </c>
      <c r="D10" s="9" t="s">
        <v>42</v>
      </c>
      <c r="E10" s="6">
        <v>1999</v>
      </c>
      <c r="F10" s="17">
        <v>0.594</v>
      </c>
      <c r="G10" s="17">
        <v>0.768</v>
      </c>
      <c r="H10" s="17">
        <v>0.832</v>
      </c>
      <c r="I10" s="17">
        <v>0.61</v>
      </c>
      <c r="J10" s="17">
        <v>0.645</v>
      </c>
      <c r="K10" s="17">
        <v>0.524</v>
      </c>
      <c r="L10" s="17">
        <v>0.749</v>
      </c>
      <c r="M10" s="17">
        <f>L10+H10+G10</f>
        <v>2.349</v>
      </c>
    </row>
    <row r="11" spans="1:13" s="5" customFormat="1" ht="12.75">
      <c r="A11" s="6">
        <v>6</v>
      </c>
      <c r="B11" s="9" t="s">
        <v>117</v>
      </c>
      <c r="C11" s="9" t="s">
        <v>116</v>
      </c>
      <c r="D11" s="9" t="s">
        <v>115</v>
      </c>
      <c r="E11" s="6">
        <v>2000</v>
      </c>
      <c r="F11" s="17"/>
      <c r="G11" s="17"/>
      <c r="H11" s="17">
        <v>0.77</v>
      </c>
      <c r="I11" s="17">
        <v>0.708</v>
      </c>
      <c r="J11" s="17">
        <v>0.677</v>
      </c>
      <c r="K11" s="17"/>
      <c r="L11" s="17">
        <v>0.821</v>
      </c>
      <c r="M11" s="17">
        <f>L11+I11+H11</f>
        <v>2.299</v>
      </c>
    </row>
    <row r="12" spans="1:13" s="5" customFormat="1" ht="12.75">
      <c r="A12" s="6">
        <v>7</v>
      </c>
      <c r="B12" s="9" t="s">
        <v>49</v>
      </c>
      <c r="C12" s="9" t="s">
        <v>30</v>
      </c>
      <c r="D12" s="9" t="s">
        <v>42</v>
      </c>
      <c r="E12" s="6">
        <v>1999</v>
      </c>
      <c r="F12" s="17"/>
      <c r="G12" s="17"/>
      <c r="H12" s="17">
        <v>0.869</v>
      </c>
      <c r="I12" s="17">
        <v>0.609</v>
      </c>
      <c r="J12" s="17">
        <v>0.608</v>
      </c>
      <c r="K12" s="17"/>
      <c r="L12" s="17">
        <v>0.772</v>
      </c>
      <c r="M12" s="17">
        <f>L12+I12+H12</f>
        <v>2.25</v>
      </c>
    </row>
    <row r="13" spans="1:13" s="5" customFormat="1" ht="12.75">
      <c r="A13" s="6">
        <v>8</v>
      </c>
      <c r="B13" s="8" t="s">
        <v>77</v>
      </c>
      <c r="C13" s="8" t="s">
        <v>78</v>
      </c>
      <c r="D13" s="9" t="s">
        <v>79</v>
      </c>
      <c r="E13" s="6">
        <v>2000</v>
      </c>
      <c r="F13" s="17">
        <v>0.729</v>
      </c>
      <c r="G13" s="17">
        <v>0.639</v>
      </c>
      <c r="H13" s="17">
        <v>0.729</v>
      </c>
      <c r="I13" s="17"/>
      <c r="J13" s="17">
        <v>0.587</v>
      </c>
      <c r="K13" s="17"/>
      <c r="L13" s="17">
        <v>0.707</v>
      </c>
      <c r="M13" s="17">
        <f>L13+H13+F13</f>
        <v>2.165</v>
      </c>
    </row>
    <row r="14" spans="1:13" s="5" customFormat="1" ht="12.75">
      <c r="A14" s="6">
        <v>9</v>
      </c>
      <c r="B14" s="9" t="s">
        <v>61</v>
      </c>
      <c r="C14" s="9" t="s">
        <v>48</v>
      </c>
      <c r="D14" s="9" t="s">
        <v>42</v>
      </c>
      <c r="E14" s="6">
        <v>2000</v>
      </c>
      <c r="F14" s="17"/>
      <c r="G14" s="17"/>
      <c r="H14" s="17"/>
      <c r="I14" s="17">
        <v>0.637</v>
      </c>
      <c r="J14" s="17">
        <v>0.636</v>
      </c>
      <c r="K14" s="17"/>
      <c r="L14" s="17">
        <v>0.854</v>
      </c>
      <c r="M14" s="17">
        <f>L14+J14+I14</f>
        <v>2.127</v>
      </c>
    </row>
    <row r="15" spans="1:13" s="5" customFormat="1" ht="12.75">
      <c r="A15" s="6">
        <v>10</v>
      </c>
      <c r="B15" s="9" t="s">
        <v>112</v>
      </c>
      <c r="C15" s="9" t="s">
        <v>113</v>
      </c>
      <c r="D15" s="9" t="s">
        <v>82</v>
      </c>
      <c r="E15" s="6">
        <v>2000</v>
      </c>
      <c r="F15" s="17">
        <v>0.555</v>
      </c>
      <c r="G15" s="17"/>
      <c r="H15" s="17">
        <v>0.812</v>
      </c>
      <c r="I15" s="17">
        <v>0.641</v>
      </c>
      <c r="J15" s="17"/>
      <c r="K15" s="17"/>
      <c r="L15" s="17"/>
      <c r="M15" s="17">
        <f>I15+H15+F15</f>
        <v>2.008</v>
      </c>
    </row>
    <row r="16" spans="1:13" s="5" customFormat="1" ht="12.75">
      <c r="A16" s="6">
        <v>11</v>
      </c>
      <c r="B16" s="8" t="s">
        <v>90</v>
      </c>
      <c r="C16" s="8" t="s">
        <v>30</v>
      </c>
      <c r="D16" s="9" t="s">
        <v>79</v>
      </c>
      <c r="E16" s="6">
        <v>2000</v>
      </c>
      <c r="F16" s="17">
        <v>0.602</v>
      </c>
      <c r="G16" s="17">
        <v>0.619</v>
      </c>
      <c r="H16" s="17">
        <v>0.698</v>
      </c>
      <c r="I16" s="17">
        <v>0.649</v>
      </c>
      <c r="J16" s="17">
        <v>0.63</v>
      </c>
      <c r="K16" s="17"/>
      <c r="L16" s="17"/>
      <c r="M16" s="17">
        <f>J16+I16+H16</f>
        <v>1.9769999999999999</v>
      </c>
    </row>
    <row r="17" spans="1:13" s="5" customFormat="1" ht="12.75">
      <c r="A17" s="6">
        <v>12</v>
      </c>
      <c r="B17" s="8" t="s">
        <v>161</v>
      </c>
      <c r="C17" s="8" t="s">
        <v>81</v>
      </c>
      <c r="D17" s="9" t="s">
        <v>8</v>
      </c>
      <c r="E17" s="6">
        <v>2000</v>
      </c>
      <c r="F17" s="17">
        <v>0.545</v>
      </c>
      <c r="G17" s="17"/>
      <c r="H17" s="17">
        <v>0.583</v>
      </c>
      <c r="I17" s="17"/>
      <c r="J17" s="17"/>
      <c r="K17" s="17"/>
      <c r="L17" s="17"/>
      <c r="M17" s="17">
        <f>H17+F17</f>
        <v>1.1280000000000001</v>
      </c>
    </row>
    <row r="18" spans="1:13" s="5" customFormat="1" ht="12.75">
      <c r="A18" s="6">
        <v>13</v>
      </c>
      <c r="B18" s="8" t="s">
        <v>97</v>
      </c>
      <c r="C18" s="8" t="s">
        <v>48</v>
      </c>
      <c r="D18" s="9" t="s">
        <v>70</v>
      </c>
      <c r="E18" s="6">
        <v>2000</v>
      </c>
      <c r="F18" s="17"/>
      <c r="G18" s="17"/>
      <c r="H18" s="17"/>
      <c r="I18" s="17"/>
      <c r="J18" s="17"/>
      <c r="K18" s="17"/>
      <c r="L18" s="17">
        <v>0.76</v>
      </c>
      <c r="M18" s="17">
        <f>L18</f>
        <v>0.76</v>
      </c>
    </row>
    <row r="19" spans="1:13" s="5" customFormat="1" ht="12.75">
      <c r="A19" s="6">
        <v>14</v>
      </c>
      <c r="B19" s="9" t="s">
        <v>118</v>
      </c>
      <c r="C19" s="9" t="s">
        <v>81</v>
      </c>
      <c r="D19" s="9" t="s">
        <v>98</v>
      </c>
      <c r="E19" s="6">
        <v>1999</v>
      </c>
      <c r="F19" s="17"/>
      <c r="G19" s="17"/>
      <c r="H19" s="17"/>
      <c r="I19" s="17">
        <v>0.697</v>
      </c>
      <c r="J19" s="17"/>
      <c r="K19" s="17"/>
      <c r="L19" s="17"/>
      <c r="M19" s="17">
        <f>I19</f>
        <v>0.697</v>
      </c>
    </row>
    <row r="20" spans="1:13" s="5" customFormat="1" ht="12.75">
      <c r="A20" s="6">
        <v>15</v>
      </c>
      <c r="B20" s="9" t="s">
        <v>165</v>
      </c>
      <c r="C20" s="9" t="s">
        <v>80</v>
      </c>
      <c r="D20" s="9"/>
      <c r="E20" s="6">
        <v>1999</v>
      </c>
      <c r="F20" s="17"/>
      <c r="G20" s="17"/>
      <c r="H20" s="17">
        <v>0.696</v>
      </c>
      <c r="I20" s="17"/>
      <c r="J20" s="17"/>
      <c r="K20" s="17"/>
      <c r="L20" s="17"/>
      <c r="M20" s="17">
        <f>H20</f>
        <v>0.696</v>
      </c>
    </row>
    <row r="21" spans="1:13" s="5" customFormat="1" ht="12.75">
      <c r="A21" s="6">
        <v>16</v>
      </c>
      <c r="B21" s="9" t="s">
        <v>107</v>
      </c>
      <c r="C21" s="9" t="s">
        <v>10</v>
      </c>
      <c r="D21" s="9" t="s">
        <v>8</v>
      </c>
      <c r="E21" s="6">
        <v>2000</v>
      </c>
      <c r="F21" s="17"/>
      <c r="G21" s="17"/>
      <c r="H21" s="17">
        <v>0.641</v>
      </c>
      <c r="I21" s="17"/>
      <c r="J21" s="17"/>
      <c r="K21" s="17"/>
      <c r="L21" s="17"/>
      <c r="M21" s="17">
        <f>H21</f>
        <v>0.641</v>
      </c>
    </row>
    <row r="22" spans="1:13" s="5" customFormat="1" ht="12.75">
      <c r="A22" s="6">
        <v>17</v>
      </c>
      <c r="B22" s="9"/>
      <c r="C22" s="9"/>
      <c r="D22" s="9"/>
      <c r="E22" s="6"/>
      <c r="F22" s="17"/>
      <c r="G22" s="17"/>
      <c r="H22" s="17"/>
      <c r="I22" s="17"/>
      <c r="J22" s="17"/>
      <c r="K22" s="17"/>
      <c r="L22" s="17"/>
      <c r="M22" s="17"/>
    </row>
    <row r="23" spans="1:13" s="5" customFormat="1" ht="12.75">
      <c r="A23" s="6">
        <v>18</v>
      </c>
      <c r="B23" s="8"/>
      <c r="C23" s="8"/>
      <c r="D23" s="9"/>
      <c r="E23" s="6"/>
      <c r="F23" s="17"/>
      <c r="G23" s="17"/>
      <c r="H23" s="17"/>
      <c r="I23" s="17"/>
      <c r="J23" s="17"/>
      <c r="K23" s="17"/>
      <c r="L23" s="17"/>
      <c r="M23" s="17"/>
    </row>
    <row r="24" spans="1:13" s="5" customFormat="1" ht="12.75">
      <c r="A24" s="6">
        <v>19</v>
      </c>
      <c r="B24" s="9"/>
      <c r="C24" s="9"/>
      <c r="D24" s="9"/>
      <c r="E24" s="6"/>
      <c r="F24" s="17"/>
      <c r="G24" s="17"/>
      <c r="H24" s="17"/>
      <c r="I24" s="17"/>
      <c r="J24" s="17"/>
      <c r="K24" s="17"/>
      <c r="L24" s="17"/>
      <c r="M24" s="17"/>
    </row>
    <row r="25" spans="1:13" s="5" customFormat="1" ht="12.75">
      <c r="A25" s="6">
        <v>20</v>
      </c>
      <c r="B25" s="9"/>
      <c r="C25" s="9"/>
      <c r="D25" s="9"/>
      <c r="E25" s="6"/>
      <c r="F25" s="17"/>
      <c r="G25" s="17"/>
      <c r="H25" s="17"/>
      <c r="I25" s="17"/>
      <c r="J25" s="17"/>
      <c r="K25" s="17"/>
      <c r="L25" s="17"/>
      <c r="M25" s="17"/>
    </row>
    <row r="26" spans="1:13" s="5" customFormat="1" ht="12.75">
      <c r="A26" s="6">
        <v>21</v>
      </c>
      <c r="B26" s="9"/>
      <c r="C26" s="9"/>
      <c r="D26" s="9"/>
      <c r="E26" s="6"/>
      <c r="F26" s="17"/>
      <c r="G26" s="17"/>
      <c r="H26" s="17"/>
      <c r="I26" s="17"/>
      <c r="J26" s="17"/>
      <c r="K26" s="17"/>
      <c r="L26" s="17"/>
      <c r="M26" s="17"/>
    </row>
    <row r="27" s="5" customFormat="1" ht="12.75"/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2"/>
      <c r="L60" s="4"/>
      <c r="M60" s="4"/>
      <c r="N60" s="4"/>
      <c r="O60" s="4"/>
      <c r="P60" s="4"/>
      <c r="Q60" s="4"/>
      <c r="R60" s="4"/>
      <c r="S60" s="4"/>
    </row>
    <row r="61" spans="1:19" ht="12.75">
      <c r="A61" s="2"/>
      <c r="N61" s="4"/>
      <c r="O61" s="4"/>
      <c r="P61" s="4"/>
      <c r="Q61" s="4"/>
      <c r="R61" s="4"/>
      <c r="S61" s="4"/>
    </row>
    <row r="62" spans="1:19" ht="12.75">
      <c r="A62" s="2"/>
      <c r="N62" s="4"/>
      <c r="O62" s="4"/>
      <c r="P62" s="4"/>
      <c r="Q62" s="4"/>
      <c r="R62" s="4"/>
      <c r="S62" s="4"/>
    </row>
    <row r="63" spans="1:19" ht="12.75">
      <c r="A63" s="2"/>
      <c r="N63" s="4"/>
      <c r="O63" s="4"/>
      <c r="P63" s="4"/>
      <c r="Q63" s="4"/>
      <c r="R63" s="4"/>
      <c r="S63" s="4"/>
    </row>
    <row r="64" spans="1:19" ht="12.75">
      <c r="A64" s="2"/>
      <c r="N64" s="4"/>
      <c r="O64" s="4"/>
      <c r="P64" s="4"/>
      <c r="Q64" s="4"/>
      <c r="R64" s="4"/>
      <c r="S64" s="4"/>
    </row>
    <row r="65" spans="1:19" ht="12.75">
      <c r="A65" s="2"/>
      <c r="N65" s="4"/>
      <c r="O65" s="4"/>
      <c r="P65" s="4"/>
      <c r="Q65" s="4"/>
      <c r="R65" s="4"/>
      <c r="S65" s="4"/>
    </row>
    <row r="66" spans="1:19" ht="12.75">
      <c r="A66" s="2"/>
      <c r="N66" s="4"/>
      <c r="O66" s="4"/>
      <c r="P66" s="4"/>
      <c r="Q66" s="4"/>
      <c r="R66" s="4"/>
      <c r="S66" s="4"/>
    </row>
    <row r="67" spans="1:19" ht="12.75">
      <c r="A67" s="2"/>
      <c r="N67" s="4"/>
      <c r="O67" s="4"/>
      <c r="P67" s="4"/>
      <c r="Q67" s="4"/>
      <c r="R67" s="4"/>
      <c r="S67" s="4"/>
    </row>
    <row r="68" spans="1:19" ht="12.75">
      <c r="A68" s="2"/>
      <c r="N68" s="4"/>
      <c r="O68" s="4"/>
      <c r="P68" s="4"/>
      <c r="Q68" s="4"/>
      <c r="R68" s="4"/>
      <c r="S68" s="4"/>
    </row>
    <row r="69" spans="1:19" ht="12.75">
      <c r="A69" s="2"/>
      <c r="N69" s="4"/>
      <c r="O69" s="4"/>
      <c r="P69" s="4"/>
      <c r="Q69" s="4"/>
      <c r="R69" s="4"/>
      <c r="S69" s="4"/>
    </row>
    <row r="70" spans="1:19" ht="12.75">
      <c r="A70" s="2"/>
      <c r="N70" s="4"/>
      <c r="O70" s="4"/>
      <c r="P70" s="4"/>
      <c r="Q70" s="4"/>
      <c r="R70" s="4"/>
      <c r="S70" s="4"/>
    </row>
    <row r="71" spans="1:19" ht="12.75">
      <c r="A71" s="2"/>
      <c r="N71" s="4"/>
      <c r="O71" s="4"/>
      <c r="P71" s="4"/>
      <c r="Q71" s="4"/>
      <c r="R71" s="4"/>
      <c r="S71" s="4"/>
    </row>
    <row r="72" spans="1:19" ht="12.75">
      <c r="A72" s="2"/>
      <c r="O72" s="4"/>
      <c r="P72" s="4"/>
      <c r="Q72" s="4"/>
      <c r="R72" s="4"/>
      <c r="S72" s="4"/>
    </row>
    <row r="73" spans="1:19" ht="12.75">
      <c r="A73" s="2"/>
      <c r="P73" s="4"/>
      <c r="Q73" s="4"/>
      <c r="R73" s="4"/>
      <c r="S73" s="4"/>
    </row>
    <row r="74" spans="1:19" ht="12.75">
      <c r="A74" s="2"/>
      <c r="P74" s="4"/>
      <c r="Q74" s="4"/>
      <c r="R74" s="4"/>
      <c r="S74" s="4"/>
    </row>
    <row r="75" spans="1:19" ht="12.75">
      <c r="A75" s="2"/>
      <c r="P75" s="4"/>
      <c r="Q75" s="4"/>
      <c r="R75" s="4"/>
      <c r="S75" s="4"/>
    </row>
    <row r="76" spans="1:19" ht="12.75">
      <c r="A76" s="2"/>
      <c r="P76" s="4"/>
      <c r="Q76" s="4"/>
      <c r="R76" s="4"/>
      <c r="S76" s="4"/>
    </row>
    <row r="77" spans="1:19" ht="12.75">
      <c r="A77" s="2"/>
      <c r="P77" s="4"/>
      <c r="Q77" s="4"/>
      <c r="R77" s="4"/>
      <c r="S77" s="4"/>
    </row>
    <row r="78" spans="1:19" ht="12.75">
      <c r="A78" s="2"/>
      <c r="P78" s="4"/>
      <c r="Q78" s="4"/>
      <c r="R78" s="4"/>
      <c r="S78" s="4"/>
    </row>
    <row r="79" spans="1:19" ht="12.75">
      <c r="A79" s="2"/>
      <c r="P79" s="4"/>
      <c r="Q79" s="4"/>
      <c r="R79" s="4"/>
      <c r="S79" s="4"/>
    </row>
    <row r="80" spans="1:19" ht="12.75">
      <c r="A80" s="2"/>
      <c r="P80" s="4"/>
      <c r="Q80" s="4"/>
      <c r="R80" s="4"/>
      <c r="S80" s="4"/>
    </row>
    <row r="81" spans="1:19" ht="12.75">
      <c r="A81" s="2"/>
      <c r="P81" s="4"/>
      <c r="Q81" s="4"/>
      <c r="R81" s="4"/>
      <c r="S81" s="4"/>
    </row>
    <row r="82" spans="1:19" ht="12.75">
      <c r="A82" s="2"/>
      <c r="P82" s="4"/>
      <c r="Q82" s="4"/>
      <c r="R82" s="4"/>
      <c r="S82" s="4"/>
    </row>
    <row r="83" spans="1:19" ht="12.75">
      <c r="A83" s="2"/>
      <c r="P83" s="4"/>
      <c r="Q83" s="4"/>
      <c r="R83" s="4"/>
      <c r="S83" s="4"/>
    </row>
  </sheetData>
  <sheetProtection/>
  <mergeCells count="3">
    <mergeCell ref="A3:M3"/>
    <mergeCell ref="A1:P2"/>
    <mergeCell ref="F6:M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1.125" style="3" customWidth="1"/>
    <col min="4" max="4" width="17.00390625" style="3" customWidth="1"/>
    <col min="5" max="5" width="5.375" style="3" customWidth="1"/>
    <col min="6" max="6" width="9.875" style="3" customWidth="1"/>
    <col min="7" max="8" width="10.00390625" style="3" customWidth="1"/>
    <col min="9" max="9" width="9.75390625" style="3" customWidth="1"/>
    <col min="10" max="11" width="10.375" style="3" customWidth="1"/>
    <col min="12" max="12" width="10.00390625" style="3" customWidth="1"/>
    <col min="13" max="13" width="10.75390625" style="3" customWidth="1"/>
    <col min="14" max="14" width="9.375" style="3" customWidth="1"/>
    <col min="15" max="15" width="7.875" style="3" customWidth="1"/>
    <col min="16" max="16" width="7.25390625" style="3" customWidth="1"/>
    <col min="17" max="17" width="6.75390625" style="3" customWidth="1"/>
    <col min="18" max="18" width="6.375" style="3" customWidth="1"/>
    <col min="19" max="19" width="5.75390625" style="3" bestFit="1" customWidth="1"/>
    <col min="20" max="16384" width="9.125" style="4" customWidth="1"/>
  </cols>
  <sheetData>
    <row r="1" spans="1:17" ht="14.2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</row>
    <row r="2" spans="1:19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  <c r="R2" s="11"/>
      <c r="S2" s="11"/>
    </row>
    <row r="3" spans="1:19" s="2" customFormat="1" ht="1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  <c r="Q3" s="1"/>
      <c r="R3" s="1"/>
      <c r="S3" s="1"/>
    </row>
    <row r="4" spans="1:13" s="7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5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8" s="5" customFormat="1" ht="12.75">
      <c r="A6" s="6">
        <f>A5+1</f>
        <v>1</v>
      </c>
      <c r="B6" s="8" t="s">
        <v>75</v>
      </c>
      <c r="C6" s="8" t="s">
        <v>74</v>
      </c>
      <c r="D6" s="8" t="s">
        <v>42</v>
      </c>
      <c r="E6" s="6">
        <v>1998</v>
      </c>
      <c r="F6" s="17">
        <v>1.038</v>
      </c>
      <c r="G6" s="17">
        <v>1.028</v>
      </c>
      <c r="H6" s="17">
        <v>1.002</v>
      </c>
      <c r="I6" s="17">
        <v>0.983</v>
      </c>
      <c r="J6" s="17"/>
      <c r="K6" s="17"/>
      <c r="L6" s="17"/>
      <c r="M6" s="17">
        <f>F6+G6+H6</f>
        <v>3.0679999999999996</v>
      </c>
      <c r="N6" s="33" t="s">
        <v>184</v>
      </c>
      <c r="O6" s="34"/>
      <c r="P6" s="34"/>
      <c r="Q6" s="34"/>
      <c r="R6" s="34"/>
    </row>
    <row r="7" spans="1:18" s="5" customFormat="1" ht="12.75">
      <c r="A7" s="6">
        <f>A6+1</f>
        <v>2</v>
      </c>
      <c r="B7" s="13" t="s">
        <v>124</v>
      </c>
      <c r="C7" s="13" t="s">
        <v>125</v>
      </c>
      <c r="D7" s="13" t="s">
        <v>42</v>
      </c>
      <c r="E7" s="12">
        <v>1997</v>
      </c>
      <c r="F7" s="17">
        <v>0.997</v>
      </c>
      <c r="G7" s="17">
        <v>0.853</v>
      </c>
      <c r="H7" s="17">
        <v>1.033</v>
      </c>
      <c r="I7" s="17">
        <v>1</v>
      </c>
      <c r="J7" s="17">
        <v>1</v>
      </c>
      <c r="K7" s="17">
        <v>1</v>
      </c>
      <c r="L7" s="17">
        <v>0.96</v>
      </c>
      <c r="M7" s="17">
        <f>K7+J7+H7</f>
        <v>3.033</v>
      </c>
      <c r="N7" s="33" t="s">
        <v>184</v>
      </c>
      <c r="O7" s="34"/>
      <c r="P7" s="34"/>
      <c r="Q7" s="34"/>
      <c r="R7" s="34"/>
    </row>
    <row r="8" spans="1:13" s="5" customFormat="1" ht="12.75">
      <c r="A8" s="6">
        <v>3</v>
      </c>
      <c r="B8" s="9" t="s">
        <v>41</v>
      </c>
      <c r="C8" s="9" t="s">
        <v>63</v>
      </c>
      <c r="D8" s="9" t="s">
        <v>26</v>
      </c>
      <c r="E8" s="6">
        <v>1998</v>
      </c>
      <c r="F8" s="17">
        <v>0.594</v>
      </c>
      <c r="G8" s="17">
        <v>0.918</v>
      </c>
      <c r="H8" s="17">
        <v>0.868</v>
      </c>
      <c r="I8" s="17">
        <v>0.872</v>
      </c>
      <c r="J8" s="17">
        <v>0.745</v>
      </c>
      <c r="K8" s="17">
        <v>0.75</v>
      </c>
      <c r="L8" s="17">
        <v>1</v>
      </c>
      <c r="M8" s="17">
        <f>L8+I8+G8</f>
        <v>2.79</v>
      </c>
    </row>
    <row r="9" spans="1:13" s="5" customFormat="1" ht="12.75">
      <c r="A9" s="6">
        <v>4</v>
      </c>
      <c r="B9" s="9" t="s">
        <v>53</v>
      </c>
      <c r="C9" s="9" t="s">
        <v>32</v>
      </c>
      <c r="D9" s="9" t="s">
        <v>54</v>
      </c>
      <c r="E9" s="6">
        <v>1998</v>
      </c>
      <c r="F9" s="17">
        <v>0.976</v>
      </c>
      <c r="G9" s="17">
        <v>0.952</v>
      </c>
      <c r="H9" s="17">
        <v>0.834</v>
      </c>
      <c r="I9" s="17"/>
      <c r="J9" s="17">
        <v>0.76</v>
      </c>
      <c r="K9" s="17"/>
      <c r="L9" s="17"/>
      <c r="M9" s="17">
        <f>H9+G9+F9</f>
        <v>2.762</v>
      </c>
    </row>
    <row r="10" spans="1:18" s="5" customFormat="1" ht="12.75">
      <c r="A10" s="6">
        <v>5</v>
      </c>
      <c r="B10" s="9" t="s">
        <v>44</v>
      </c>
      <c r="C10" s="9" t="s">
        <v>45</v>
      </c>
      <c r="D10" s="9" t="s">
        <v>46</v>
      </c>
      <c r="E10" s="6">
        <v>1998</v>
      </c>
      <c r="F10" s="17">
        <v>0.662</v>
      </c>
      <c r="G10" s="17"/>
      <c r="H10" s="17"/>
      <c r="I10" s="17">
        <v>0.892</v>
      </c>
      <c r="J10" s="17">
        <v>0.8</v>
      </c>
      <c r="K10" s="17">
        <v>0.89</v>
      </c>
      <c r="L10" s="17">
        <v>0.97</v>
      </c>
      <c r="M10" s="17">
        <f>L10+K10+I10</f>
        <v>2.752</v>
      </c>
      <c r="N10" s="33" t="s">
        <v>184</v>
      </c>
      <c r="O10" s="34"/>
      <c r="P10" s="34"/>
      <c r="Q10" s="34"/>
      <c r="R10" s="34"/>
    </row>
    <row r="11" spans="1:13" s="5" customFormat="1" ht="12.75">
      <c r="A11" s="6">
        <v>6</v>
      </c>
      <c r="B11" s="9" t="s">
        <v>108</v>
      </c>
      <c r="C11" s="9" t="s">
        <v>34</v>
      </c>
      <c r="D11" s="9" t="s">
        <v>54</v>
      </c>
      <c r="E11" s="6">
        <v>1998</v>
      </c>
      <c r="F11" s="17">
        <v>0.885</v>
      </c>
      <c r="G11" s="17">
        <v>0.629</v>
      </c>
      <c r="H11" s="17">
        <v>0.913</v>
      </c>
      <c r="I11" s="17">
        <v>0.819</v>
      </c>
      <c r="J11" s="17">
        <v>0.892</v>
      </c>
      <c r="K11" s="17">
        <v>0.874</v>
      </c>
      <c r="L11" s="17">
        <v>0.912</v>
      </c>
      <c r="M11" s="17">
        <f>L11+H11+J11</f>
        <v>2.717</v>
      </c>
    </row>
    <row r="12" spans="1:13" s="5" customFormat="1" ht="12.75">
      <c r="A12" s="6">
        <v>7</v>
      </c>
      <c r="B12" s="9" t="s">
        <v>134</v>
      </c>
      <c r="C12" s="9" t="s">
        <v>14</v>
      </c>
      <c r="D12" s="9" t="s">
        <v>54</v>
      </c>
      <c r="E12" s="6">
        <v>1998</v>
      </c>
      <c r="F12" s="17">
        <v>0.654</v>
      </c>
      <c r="G12" s="17">
        <v>0.858</v>
      </c>
      <c r="H12" s="17"/>
      <c r="I12" s="17">
        <v>0.719</v>
      </c>
      <c r="J12" s="17">
        <v>0.862</v>
      </c>
      <c r="K12" s="17">
        <v>0.771</v>
      </c>
      <c r="L12" s="17"/>
      <c r="M12" s="17">
        <f>K12+J12+G12</f>
        <v>2.491</v>
      </c>
    </row>
    <row r="13" spans="1:13" s="5" customFormat="1" ht="12.75">
      <c r="A13" s="6">
        <v>8</v>
      </c>
      <c r="B13" s="9" t="s">
        <v>100</v>
      </c>
      <c r="C13" s="9" t="s">
        <v>63</v>
      </c>
      <c r="D13" s="9" t="s">
        <v>79</v>
      </c>
      <c r="E13" s="6">
        <v>1998</v>
      </c>
      <c r="F13" s="17">
        <v>0.703</v>
      </c>
      <c r="G13" s="17"/>
      <c r="H13" s="17">
        <v>0.864</v>
      </c>
      <c r="I13" s="17">
        <v>0.761</v>
      </c>
      <c r="J13" s="17">
        <v>0.752</v>
      </c>
      <c r="K13" s="17"/>
      <c r="L13" s="17"/>
      <c r="M13" s="17">
        <f>J13+I13+H13</f>
        <v>2.377</v>
      </c>
    </row>
    <row r="14" spans="1:13" s="5" customFormat="1" ht="12.75">
      <c r="A14" s="6">
        <v>9</v>
      </c>
      <c r="B14" s="13" t="s">
        <v>103</v>
      </c>
      <c r="C14" s="13" t="s">
        <v>5</v>
      </c>
      <c r="D14" s="13" t="s">
        <v>26</v>
      </c>
      <c r="E14" s="12">
        <v>1997</v>
      </c>
      <c r="F14" s="17">
        <v>0.771</v>
      </c>
      <c r="G14" s="17">
        <v>0.646</v>
      </c>
      <c r="H14" s="17">
        <v>0.832</v>
      </c>
      <c r="I14" s="17"/>
      <c r="J14" s="17"/>
      <c r="K14" s="17"/>
      <c r="L14" s="17">
        <v>0.755</v>
      </c>
      <c r="M14" s="17">
        <f>L14+H14+F14</f>
        <v>2.358</v>
      </c>
    </row>
    <row r="15" spans="1:13" s="5" customFormat="1" ht="12.75">
      <c r="A15" s="6">
        <v>10</v>
      </c>
      <c r="B15" s="9" t="s">
        <v>177</v>
      </c>
      <c r="C15" s="9" t="s">
        <v>125</v>
      </c>
      <c r="D15" s="9" t="s">
        <v>91</v>
      </c>
      <c r="E15" s="6">
        <v>1997</v>
      </c>
      <c r="F15" s="17"/>
      <c r="G15" s="17"/>
      <c r="H15" s="17"/>
      <c r="I15" s="17">
        <v>0.721</v>
      </c>
      <c r="J15" s="17">
        <v>0.762</v>
      </c>
      <c r="K15" s="17">
        <v>0.658</v>
      </c>
      <c r="L15" s="17">
        <v>0.775</v>
      </c>
      <c r="M15" s="17">
        <f>L15+J15+I15</f>
        <v>2.258</v>
      </c>
    </row>
    <row r="16" spans="1:13" s="5" customFormat="1" ht="12.75">
      <c r="A16" s="6">
        <v>11</v>
      </c>
      <c r="B16" s="9" t="s">
        <v>176</v>
      </c>
      <c r="C16" s="9" t="s">
        <v>74</v>
      </c>
      <c r="D16" s="9" t="s">
        <v>42</v>
      </c>
      <c r="E16" s="6">
        <v>1997</v>
      </c>
      <c r="F16" s="17"/>
      <c r="G16" s="17"/>
      <c r="H16" s="17"/>
      <c r="I16" s="27">
        <v>0.776</v>
      </c>
      <c r="J16" s="17"/>
      <c r="K16" s="17"/>
      <c r="L16" s="17">
        <v>0.887</v>
      </c>
      <c r="M16" s="17">
        <f>L16+I16</f>
        <v>1.663</v>
      </c>
    </row>
    <row r="17" spans="1:13" s="5" customFormat="1" ht="12.75">
      <c r="A17" s="6">
        <v>12</v>
      </c>
      <c r="B17" s="9" t="s">
        <v>119</v>
      </c>
      <c r="C17" s="9" t="s">
        <v>85</v>
      </c>
      <c r="D17" s="9" t="s">
        <v>54</v>
      </c>
      <c r="E17" s="6">
        <v>1998</v>
      </c>
      <c r="F17" s="17"/>
      <c r="G17" s="17"/>
      <c r="H17" s="17"/>
      <c r="I17" s="17">
        <v>0.702</v>
      </c>
      <c r="J17" s="17">
        <v>0.688</v>
      </c>
      <c r="K17" s="17"/>
      <c r="L17" s="17"/>
      <c r="M17" s="17">
        <f>J17+I17</f>
        <v>1.39</v>
      </c>
    </row>
    <row r="18" spans="1:13" s="5" customFormat="1" ht="12.75">
      <c r="A18" s="6">
        <v>13</v>
      </c>
      <c r="B18" s="9" t="s">
        <v>101</v>
      </c>
      <c r="C18" s="9" t="s">
        <v>5</v>
      </c>
      <c r="D18" s="9" t="s">
        <v>46</v>
      </c>
      <c r="E18" s="6">
        <v>1998</v>
      </c>
      <c r="F18" s="17">
        <v>0.612</v>
      </c>
      <c r="G18" s="17"/>
      <c r="H18" s="17"/>
      <c r="I18" s="17"/>
      <c r="J18" s="17">
        <v>0.632</v>
      </c>
      <c r="K18" s="17"/>
      <c r="L18" s="17">
        <v>0.75</v>
      </c>
      <c r="M18" s="17">
        <f>L18+J18</f>
        <v>1.3820000000000001</v>
      </c>
    </row>
    <row r="19" spans="1:13" s="5" customFormat="1" ht="12.75">
      <c r="A19" s="6">
        <v>14</v>
      </c>
      <c r="B19" s="13" t="s">
        <v>122</v>
      </c>
      <c r="C19" s="13" t="s">
        <v>121</v>
      </c>
      <c r="D19" s="13" t="s">
        <v>79</v>
      </c>
      <c r="E19" s="12">
        <v>1997</v>
      </c>
      <c r="F19" s="17"/>
      <c r="G19" s="17"/>
      <c r="H19" s="17">
        <v>0.77</v>
      </c>
      <c r="I19" s="17"/>
      <c r="J19" s="17"/>
      <c r="K19" s="17"/>
      <c r="L19" s="17"/>
      <c r="M19" s="17">
        <f>H19</f>
        <v>0.77</v>
      </c>
    </row>
    <row r="20" spans="1:13" s="5" customFormat="1" ht="12.75">
      <c r="A20" s="6">
        <v>15</v>
      </c>
      <c r="B20" s="9"/>
      <c r="C20" s="9"/>
      <c r="D20" s="9"/>
      <c r="E20" s="6"/>
      <c r="F20" s="17"/>
      <c r="G20" s="17"/>
      <c r="H20" s="17"/>
      <c r="I20" s="17"/>
      <c r="J20" s="17"/>
      <c r="K20" s="17"/>
      <c r="L20" s="17"/>
      <c r="M20" s="17"/>
    </row>
    <row r="21" spans="1:13" s="5" customFormat="1" ht="12.75">
      <c r="A21" s="6">
        <v>16</v>
      </c>
      <c r="B21" s="9"/>
      <c r="C21" s="9"/>
      <c r="D21" s="9"/>
      <c r="E21" s="6"/>
      <c r="F21" s="17"/>
      <c r="G21" s="17"/>
      <c r="H21" s="17"/>
      <c r="I21" s="17"/>
      <c r="J21" s="17"/>
      <c r="K21" s="17"/>
      <c r="L21" s="17"/>
      <c r="M21" s="17"/>
    </row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2"/>
      <c r="N40" s="4"/>
      <c r="O40" s="4"/>
      <c r="P40" s="4"/>
      <c r="Q40" s="4"/>
      <c r="R40" s="4"/>
      <c r="S40" s="4"/>
    </row>
    <row r="41" spans="1:19" ht="12.75">
      <c r="A41" s="2"/>
      <c r="O41" s="4"/>
      <c r="P41" s="4"/>
      <c r="Q41" s="4"/>
      <c r="R41" s="4"/>
      <c r="S41" s="4"/>
    </row>
    <row r="42" spans="1:19" ht="12.75">
      <c r="A42" s="2"/>
      <c r="P42" s="4"/>
      <c r="Q42" s="4"/>
      <c r="R42" s="4"/>
      <c r="S42" s="4"/>
    </row>
    <row r="43" spans="1:19" ht="12.75">
      <c r="A43" s="2"/>
      <c r="P43" s="4"/>
      <c r="Q43" s="4"/>
      <c r="R43" s="4"/>
      <c r="S43" s="4"/>
    </row>
    <row r="44" spans="1:19" ht="12.75">
      <c r="A44" s="2"/>
      <c r="P44" s="4"/>
      <c r="Q44" s="4"/>
      <c r="R44" s="4"/>
      <c r="S44" s="4"/>
    </row>
    <row r="45" spans="1:19" ht="12.75">
      <c r="A45" s="2"/>
      <c r="P45" s="4"/>
      <c r="Q45" s="4"/>
      <c r="R45" s="4"/>
      <c r="S45" s="4"/>
    </row>
    <row r="46" spans="1:19" ht="12.75">
      <c r="A46" s="2"/>
      <c r="P46" s="4"/>
      <c r="Q46" s="4"/>
      <c r="R46" s="4"/>
      <c r="S46" s="4"/>
    </row>
    <row r="47" spans="1:19" ht="12.75">
      <c r="A47" s="2"/>
      <c r="P47" s="4"/>
      <c r="Q47" s="4"/>
      <c r="R47" s="4"/>
      <c r="S47" s="4"/>
    </row>
    <row r="48" spans="1:19" ht="12.75">
      <c r="A48" s="2"/>
      <c r="P48" s="4"/>
      <c r="Q48" s="4"/>
      <c r="R48" s="4"/>
      <c r="S48" s="4"/>
    </row>
    <row r="49" spans="1:19" ht="12.75">
      <c r="A49" s="2"/>
      <c r="P49" s="4"/>
      <c r="Q49" s="4"/>
      <c r="R49" s="4"/>
      <c r="S49" s="4"/>
    </row>
    <row r="50" spans="1:19" ht="12.75">
      <c r="A50" s="2"/>
      <c r="P50" s="4"/>
      <c r="Q50" s="4"/>
      <c r="R50" s="4"/>
      <c r="S50" s="4"/>
    </row>
    <row r="51" spans="1:19" ht="12.75">
      <c r="A51" s="2"/>
      <c r="P51" s="4"/>
      <c r="Q51" s="4"/>
      <c r="R51" s="4"/>
      <c r="S51" s="4"/>
    </row>
    <row r="52" spans="1:19" ht="12.75">
      <c r="A52" s="2"/>
      <c r="P52" s="4"/>
      <c r="Q52" s="4"/>
      <c r="R52" s="4"/>
      <c r="S52" s="4"/>
    </row>
    <row r="53" spans="1:19" ht="12.75">
      <c r="A53" s="2"/>
      <c r="P53" s="4"/>
      <c r="Q53" s="4"/>
      <c r="R53" s="4"/>
      <c r="S53" s="4"/>
    </row>
    <row r="54" spans="1:19" ht="12.75">
      <c r="A54" s="2"/>
      <c r="P54" s="4"/>
      <c r="Q54" s="4"/>
      <c r="R54" s="4"/>
      <c r="S54" s="4"/>
    </row>
    <row r="55" spans="16:19" ht="12.75">
      <c r="P55" s="4"/>
      <c r="Q55" s="4"/>
      <c r="R55" s="4"/>
      <c r="S55" s="4"/>
    </row>
    <row r="56" spans="16:19" ht="12.75">
      <c r="P56" s="4"/>
      <c r="Q56" s="4"/>
      <c r="R56" s="4"/>
      <c r="S56" s="4"/>
    </row>
  </sheetData>
  <sheetProtection/>
  <mergeCells count="5">
    <mergeCell ref="A3:M3"/>
    <mergeCell ref="A1:P2"/>
    <mergeCell ref="N6:R6"/>
    <mergeCell ref="N7:R7"/>
    <mergeCell ref="N10:R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J33" sqref="I33:J33"/>
    </sheetView>
  </sheetViews>
  <sheetFormatPr defaultColWidth="9.00390625" defaultRowHeight="12.75"/>
  <cols>
    <col min="1" max="1" width="3.25390625" style="1" customWidth="1"/>
    <col min="2" max="2" width="14.625" style="3" customWidth="1"/>
    <col min="3" max="3" width="10.625" style="3" customWidth="1"/>
    <col min="4" max="4" width="16.00390625" style="3" customWidth="1"/>
    <col min="5" max="5" width="5.625" style="3" customWidth="1"/>
    <col min="6" max="6" width="9.25390625" style="3" customWidth="1"/>
    <col min="7" max="7" width="10.00390625" style="3" customWidth="1"/>
    <col min="8" max="8" width="10.25390625" style="3" customWidth="1"/>
    <col min="9" max="14" width="10.00390625" style="3" customWidth="1"/>
    <col min="15" max="15" width="7.875" style="3" customWidth="1"/>
    <col min="16" max="16" width="7.25390625" style="3" customWidth="1"/>
    <col min="17" max="17" width="6.75390625" style="3" customWidth="1"/>
    <col min="18" max="18" width="6.375" style="3" customWidth="1"/>
    <col min="19" max="19" width="5.75390625" style="3" bestFit="1" customWidth="1"/>
    <col min="20" max="16384" width="9.125" style="4" customWidth="1"/>
  </cols>
  <sheetData>
    <row r="1" spans="1:17" ht="1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</row>
    <row r="2" spans="1:17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</row>
    <row r="3" spans="1:19" ht="14.2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1"/>
      <c r="O3" s="11"/>
      <c r="P3" s="11"/>
      <c r="Q3" s="11"/>
      <c r="R3" s="11"/>
      <c r="S3" s="11"/>
    </row>
    <row r="4" spans="1:13" s="2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7" customFormat="1" ht="12.75">
      <c r="A5" s="20" t="s">
        <v>73</v>
      </c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v>1</v>
      </c>
      <c r="B6" s="9" t="s">
        <v>173</v>
      </c>
      <c r="C6" s="9" t="s">
        <v>33</v>
      </c>
      <c r="D6" s="9" t="s">
        <v>28</v>
      </c>
      <c r="E6" s="6">
        <v>1998</v>
      </c>
      <c r="F6" s="17"/>
      <c r="G6" s="17"/>
      <c r="H6" s="17"/>
      <c r="I6" s="17">
        <v>1</v>
      </c>
      <c r="J6" s="17">
        <v>0.934</v>
      </c>
      <c r="K6" s="17">
        <v>0.869</v>
      </c>
      <c r="L6" s="17"/>
      <c r="M6" s="17">
        <f>K6+J6+I6</f>
        <v>2.803</v>
      </c>
    </row>
    <row r="7" spans="1:13" s="5" customFormat="1" ht="12.75">
      <c r="A7" s="6">
        <f aca="true" t="shared" si="0" ref="A7:A15">A6+1</f>
        <v>2</v>
      </c>
      <c r="B7" s="9" t="s">
        <v>162</v>
      </c>
      <c r="C7" s="9" t="s">
        <v>10</v>
      </c>
      <c r="D7" s="9" t="s">
        <v>8</v>
      </c>
      <c r="E7" s="6">
        <v>1997</v>
      </c>
      <c r="F7" s="17">
        <v>0.72</v>
      </c>
      <c r="G7" s="17">
        <v>0.723</v>
      </c>
      <c r="H7" s="17">
        <v>0.797</v>
      </c>
      <c r="I7" s="17"/>
      <c r="J7" s="17"/>
      <c r="K7" s="17"/>
      <c r="L7" s="17"/>
      <c r="M7" s="17">
        <f>H7+G7+F7</f>
        <v>2.24</v>
      </c>
    </row>
    <row r="8" spans="1:13" s="5" customFormat="1" ht="12.75">
      <c r="A8" s="6">
        <f t="shared" si="0"/>
        <v>3</v>
      </c>
      <c r="B8" s="9" t="s">
        <v>174</v>
      </c>
      <c r="C8" s="9" t="s">
        <v>105</v>
      </c>
      <c r="D8" s="9" t="s">
        <v>26</v>
      </c>
      <c r="E8" s="6">
        <v>1998</v>
      </c>
      <c r="F8" s="17"/>
      <c r="G8" s="17"/>
      <c r="H8" s="17"/>
      <c r="I8" s="17">
        <v>0.628</v>
      </c>
      <c r="J8" s="17">
        <v>0.726</v>
      </c>
      <c r="K8" s="17"/>
      <c r="L8" s="17">
        <v>0.86</v>
      </c>
      <c r="M8" s="17">
        <f>L8+J8+I8</f>
        <v>2.214</v>
      </c>
    </row>
    <row r="9" spans="1:13" s="5" customFormat="1" ht="12.75">
      <c r="A9" s="6">
        <f t="shared" si="0"/>
        <v>4</v>
      </c>
      <c r="B9" s="9" t="s">
        <v>178</v>
      </c>
      <c r="C9" s="9" t="s">
        <v>179</v>
      </c>
      <c r="D9" s="9" t="s">
        <v>28</v>
      </c>
      <c r="E9" s="6">
        <v>1997</v>
      </c>
      <c r="F9" s="17"/>
      <c r="G9" s="17"/>
      <c r="H9" s="17"/>
      <c r="I9" s="17"/>
      <c r="J9" s="17">
        <v>1</v>
      </c>
      <c r="K9" s="17">
        <v>0.945</v>
      </c>
      <c r="L9" s="17"/>
      <c r="M9" s="17">
        <f>K9+J9</f>
        <v>1.9449999999999998</v>
      </c>
    </row>
    <row r="10" spans="1:13" s="5" customFormat="1" ht="12.75">
      <c r="A10" s="6">
        <f t="shared" si="0"/>
        <v>5</v>
      </c>
      <c r="B10" s="9" t="s">
        <v>149</v>
      </c>
      <c r="C10" s="9" t="s">
        <v>150</v>
      </c>
      <c r="D10" s="9" t="s">
        <v>54</v>
      </c>
      <c r="E10" s="6">
        <v>1997</v>
      </c>
      <c r="F10" s="17"/>
      <c r="G10" s="17"/>
      <c r="H10" s="17"/>
      <c r="I10" s="17">
        <v>0.828</v>
      </c>
      <c r="J10" s="17"/>
      <c r="K10" s="17"/>
      <c r="L10" s="17">
        <v>1</v>
      </c>
      <c r="M10" s="17">
        <f>L10+I10</f>
        <v>1.8279999999999998</v>
      </c>
    </row>
    <row r="11" spans="1:13" s="5" customFormat="1" ht="12.75">
      <c r="A11" s="6">
        <f t="shared" si="0"/>
        <v>6</v>
      </c>
      <c r="B11" s="9" t="s">
        <v>136</v>
      </c>
      <c r="C11" s="9" t="s">
        <v>39</v>
      </c>
      <c r="D11" s="9" t="s">
        <v>54</v>
      </c>
      <c r="E11" s="6">
        <v>1998</v>
      </c>
      <c r="F11" s="17"/>
      <c r="G11" s="17"/>
      <c r="H11" s="17">
        <v>0.539</v>
      </c>
      <c r="I11" s="17">
        <v>0.805</v>
      </c>
      <c r="J11" s="17"/>
      <c r="K11" s="17"/>
      <c r="L11" s="17"/>
      <c r="M11" s="17">
        <f>I11+H11</f>
        <v>1.344</v>
      </c>
    </row>
    <row r="12" spans="1:13" s="5" customFormat="1" ht="12.75">
      <c r="A12" s="6">
        <f t="shared" si="0"/>
        <v>7</v>
      </c>
      <c r="B12" s="9" t="s">
        <v>35</v>
      </c>
      <c r="C12" s="9" t="s">
        <v>16</v>
      </c>
      <c r="D12" s="9" t="s">
        <v>28</v>
      </c>
      <c r="E12" s="6">
        <v>1997</v>
      </c>
      <c r="F12" s="17"/>
      <c r="G12" s="17"/>
      <c r="H12" s="17"/>
      <c r="I12" s="17">
        <v>0.683</v>
      </c>
      <c r="J12" s="17"/>
      <c r="K12" s="17"/>
      <c r="L12" s="17"/>
      <c r="M12" s="17">
        <f>I12</f>
        <v>0.683</v>
      </c>
    </row>
    <row r="13" spans="1:13" s="5" customFormat="1" ht="12.75">
      <c r="A13" s="6">
        <f t="shared" si="0"/>
        <v>8</v>
      </c>
      <c r="B13" s="9"/>
      <c r="C13" s="9"/>
      <c r="D13" s="9"/>
      <c r="E13" s="6"/>
      <c r="F13" s="17"/>
      <c r="G13" s="17"/>
      <c r="H13" s="17"/>
      <c r="I13" s="17"/>
      <c r="J13" s="17"/>
      <c r="K13" s="17"/>
      <c r="L13" s="17"/>
      <c r="M13" s="17"/>
    </row>
    <row r="14" spans="1:13" s="5" customFormat="1" ht="12.75">
      <c r="A14" s="6">
        <f t="shared" si="0"/>
        <v>9</v>
      </c>
      <c r="B14" s="9"/>
      <c r="C14" s="9"/>
      <c r="D14" s="9"/>
      <c r="E14" s="6"/>
      <c r="F14" s="17"/>
      <c r="G14" s="17"/>
      <c r="H14" s="17"/>
      <c r="I14" s="17"/>
      <c r="J14" s="17"/>
      <c r="K14" s="17"/>
      <c r="L14" s="17"/>
      <c r="M14" s="17"/>
    </row>
    <row r="15" spans="1:13" s="5" customFormat="1" ht="12.75">
      <c r="A15" s="6">
        <f t="shared" si="0"/>
        <v>10</v>
      </c>
      <c r="B15" s="9"/>
      <c r="C15" s="9"/>
      <c r="D15" s="9"/>
      <c r="E15" s="6"/>
      <c r="F15" s="17"/>
      <c r="G15" s="17"/>
      <c r="H15" s="17"/>
      <c r="I15" s="17"/>
      <c r="J15" s="17"/>
      <c r="K15" s="17"/>
      <c r="L15" s="17"/>
      <c r="M15" s="17"/>
    </row>
    <row r="16" s="5" customFormat="1" ht="12.75"/>
    <row r="17" s="5" customFormat="1" ht="12.75"/>
    <row r="18" s="5" customFormat="1" ht="12.75"/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6:19" ht="12.75" customHeight="1">
      <c r="P30" s="4"/>
      <c r="Q30" s="4"/>
      <c r="R30" s="4"/>
      <c r="S30" s="4"/>
    </row>
    <row r="31" spans="16:19" ht="12.75">
      <c r="P31" s="4"/>
      <c r="Q31" s="4"/>
      <c r="R31" s="4"/>
      <c r="S31" s="4"/>
    </row>
    <row r="32" spans="16:19" ht="12.75">
      <c r="P32" s="4"/>
      <c r="Q32" s="4"/>
      <c r="R32" s="4"/>
      <c r="S32" s="4"/>
    </row>
    <row r="33" spans="16:19" ht="12.75">
      <c r="P33" s="4"/>
      <c r="Q33" s="4"/>
      <c r="R33" s="4"/>
      <c r="S33" s="4"/>
    </row>
    <row r="34" spans="16:19" ht="12.75">
      <c r="P34" s="4"/>
      <c r="Q34" s="4"/>
      <c r="R34" s="4"/>
      <c r="S34" s="4"/>
    </row>
  </sheetData>
  <sheetProtection/>
  <mergeCells count="2">
    <mergeCell ref="A3:M3"/>
    <mergeCell ref="A1:P2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6" sqref="F6:M6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7" width="9.375" style="3" customWidth="1"/>
    <col min="8" max="8" width="10.125" style="3" customWidth="1"/>
    <col min="9" max="11" width="9.875" style="3" customWidth="1"/>
    <col min="12" max="12" width="10.125" style="3" customWidth="1"/>
    <col min="13" max="13" width="10.25390625" style="3" customWidth="1"/>
    <col min="14" max="14" width="10.00390625" style="3" customWidth="1"/>
    <col min="15" max="15" width="7.875" style="3" customWidth="1"/>
    <col min="16" max="16" width="7.25390625" style="3" customWidth="1"/>
    <col min="17" max="17" width="6.75390625" style="3" customWidth="1"/>
    <col min="18" max="18" width="6.375" style="3" customWidth="1"/>
    <col min="19" max="19" width="5.75390625" style="3" bestFit="1" customWidth="1"/>
    <col min="20" max="16384" width="9.125" style="4" customWidth="1"/>
  </cols>
  <sheetData>
    <row r="1" spans="1:17" ht="1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</row>
    <row r="2" spans="1:17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</row>
    <row r="3" spans="1:19" ht="14.25" customHeight="1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1"/>
      <c r="O3" s="11"/>
      <c r="P3" s="11"/>
      <c r="Q3" s="11"/>
      <c r="R3" s="11"/>
      <c r="S3" s="11"/>
    </row>
    <row r="4" spans="1:13" s="2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7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v>1</v>
      </c>
      <c r="B6" s="8" t="s">
        <v>22</v>
      </c>
      <c r="C6" s="8" t="s">
        <v>4</v>
      </c>
      <c r="D6" s="8" t="s">
        <v>21</v>
      </c>
      <c r="E6" s="6">
        <v>1995</v>
      </c>
      <c r="F6" s="30" t="s">
        <v>160</v>
      </c>
      <c r="G6" s="31"/>
      <c r="H6" s="31"/>
      <c r="I6" s="31"/>
      <c r="J6" s="31"/>
      <c r="K6" s="31"/>
      <c r="L6" s="31"/>
      <c r="M6" s="32"/>
    </row>
    <row r="7" spans="1:13" s="5" customFormat="1" ht="12.75">
      <c r="A7" s="6">
        <f aca="true" t="shared" si="0" ref="A7:A18">A6+1</f>
        <v>2</v>
      </c>
      <c r="B7" s="13" t="s">
        <v>123</v>
      </c>
      <c r="C7" s="13" t="s">
        <v>110</v>
      </c>
      <c r="D7" s="13" t="s">
        <v>70</v>
      </c>
      <c r="E7" s="12">
        <v>1996</v>
      </c>
      <c r="F7" s="17"/>
      <c r="G7" s="17"/>
      <c r="H7" s="17"/>
      <c r="I7" s="17"/>
      <c r="J7" s="17"/>
      <c r="K7" s="17"/>
      <c r="L7" s="17"/>
      <c r="M7" s="17"/>
    </row>
    <row r="8" spans="1:13" s="5" customFormat="1" ht="12.75">
      <c r="A8" s="6">
        <f t="shared" si="0"/>
        <v>3</v>
      </c>
      <c r="B8" s="13" t="s">
        <v>87</v>
      </c>
      <c r="C8" s="13" t="s">
        <v>32</v>
      </c>
      <c r="D8" s="13" t="s">
        <v>79</v>
      </c>
      <c r="E8" s="12">
        <v>1996</v>
      </c>
      <c r="F8" s="17"/>
      <c r="G8" s="17"/>
      <c r="H8" s="17"/>
      <c r="I8" s="17"/>
      <c r="J8" s="17"/>
      <c r="K8" s="17"/>
      <c r="L8" s="17"/>
      <c r="M8" s="17"/>
    </row>
    <row r="9" spans="1:13" s="5" customFormat="1" ht="12.75">
      <c r="A9" s="6">
        <f t="shared" si="0"/>
        <v>4</v>
      </c>
      <c r="B9" s="13" t="s">
        <v>25</v>
      </c>
      <c r="C9" s="13" t="s">
        <v>4</v>
      </c>
      <c r="D9" s="13" t="s">
        <v>20</v>
      </c>
      <c r="E9" s="12">
        <v>1995</v>
      </c>
      <c r="F9" s="17"/>
      <c r="G9" s="17"/>
      <c r="H9" s="17"/>
      <c r="I9" s="17"/>
      <c r="J9" s="17"/>
      <c r="K9" s="17"/>
      <c r="L9" s="17"/>
      <c r="M9" s="17"/>
    </row>
    <row r="10" spans="1:13" s="5" customFormat="1" ht="12.75">
      <c r="A10" s="6">
        <f t="shared" si="0"/>
        <v>5</v>
      </c>
      <c r="B10" s="13" t="s">
        <v>86</v>
      </c>
      <c r="C10" s="13" t="s">
        <v>85</v>
      </c>
      <c r="D10" s="13" t="s">
        <v>79</v>
      </c>
      <c r="E10" s="12">
        <v>1996</v>
      </c>
      <c r="F10" s="17"/>
      <c r="G10" s="17"/>
      <c r="H10" s="17"/>
      <c r="I10" s="17"/>
      <c r="J10" s="17"/>
      <c r="K10" s="17"/>
      <c r="L10" s="17"/>
      <c r="M10" s="17"/>
    </row>
    <row r="11" spans="1:13" s="5" customFormat="1" ht="12.75">
      <c r="A11" s="6">
        <f t="shared" si="0"/>
        <v>6</v>
      </c>
      <c r="B11" s="13" t="s">
        <v>76</v>
      </c>
      <c r="C11" s="13" t="s">
        <v>74</v>
      </c>
      <c r="D11" s="13" t="s">
        <v>79</v>
      </c>
      <c r="E11" s="12">
        <v>1996</v>
      </c>
      <c r="F11" s="17"/>
      <c r="G11" s="17"/>
      <c r="H11" s="17"/>
      <c r="I11" s="17"/>
      <c r="J11" s="17"/>
      <c r="K11" s="17"/>
      <c r="L11" s="17"/>
      <c r="M11" s="17"/>
    </row>
    <row r="12" spans="1:13" s="5" customFormat="1" ht="12.75">
      <c r="A12" s="6">
        <f t="shared" si="0"/>
        <v>7</v>
      </c>
      <c r="B12" s="9" t="s">
        <v>31</v>
      </c>
      <c r="C12" s="9" t="s">
        <v>19</v>
      </c>
      <c r="D12" s="9" t="s">
        <v>91</v>
      </c>
      <c r="E12" s="6">
        <v>1996</v>
      </c>
      <c r="F12" s="17"/>
      <c r="G12" s="17"/>
      <c r="H12" s="17"/>
      <c r="I12" s="17"/>
      <c r="J12" s="17"/>
      <c r="K12" s="17"/>
      <c r="L12" s="17"/>
      <c r="M12" s="17"/>
    </row>
    <row r="13" spans="1:13" s="5" customFormat="1" ht="12.75">
      <c r="A13" s="6">
        <f t="shared" si="0"/>
        <v>8</v>
      </c>
      <c r="B13" s="13" t="s">
        <v>120</v>
      </c>
      <c r="C13" s="13" t="s">
        <v>29</v>
      </c>
      <c r="D13" s="13" t="s">
        <v>91</v>
      </c>
      <c r="E13" s="12">
        <v>1996</v>
      </c>
      <c r="F13" s="17"/>
      <c r="G13" s="17"/>
      <c r="H13" s="17"/>
      <c r="I13" s="17"/>
      <c r="J13" s="17"/>
      <c r="K13" s="17"/>
      <c r="L13" s="17"/>
      <c r="M13" s="17"/>
    </row>
    <row r="14" spans="1:13" s="5" customFormat="1" ht="12.75">
      <c r="A14" s="6">
        <f t="shared" si="0"/>
        <v>9</v>
      </c>
      <c r="B14" s="9" t="s">
        <v>24</v>
      </c>
      <c r="C14" s="9" t="s">
        <v>18</v>
      </c>
      <c r="D14" s="9" t="s">
        <v>26</v>
      </c>
      <c r="E14" s="6">
        <v>1996</v>
      </c>
      <c r="F14" s="17"/>
      <c r="G14" s="17"/>
      <c r="H14" s="17"/>
      <c r="I14" s="17"/>
      <c r="J14" s="17"/>
      <c r="K14" s="17"/>
      <c r="L14" s="17"/>
      <c r="M14" s="17"/>
    </row>
    <row r="15" spans="1:13" s="5" customFormat="1" ht="12.75">
      <c r="A15" s="6">
        <f t="shared" si="0"/>
        <v>10</v>
      </c>
      <c r="B15" s="9"/>
      <c r="C15" s="9"/>
      <c r="D15" s="9"/>
      <c r="E15" s="6"/>
      <c r="F15" s="17"/>
      <c r="G15" s="17"/>
      <c r="H15" s="17"/>
      <c r="I15" s="17"/>
      <c r="J15" s="17"/>
      <c r="K15" s="17"/>
      <c r="L15" s="17"/>
      <c r="M15" s="17"/>
    </row>
    <row r="16" spans="1:13" s="5" customFormat="1" ht="12.75">
      <c r="A16" s="6">
        <f t="shared" si="0"/>
        <v>11</v>
      </c>
      <c r="B16" s="9"/>
      <c r="C16" s="9"/>
      <c r="D16" s="9"/>
      <c r="E16" s="6"/>
      <c r="F16" s="17"/>
      <c r="G16" s="17"/>
      <c r="H16" s="17"/>
      <c r="I16" s="17"/>
      <c r="J16" s="17"/>
      <c r="K16" s="17"/>
      <c r="L16" s="17"/>
      <c r="M16" s="17"/>
    </row>
    <row r="17" spans="1:13" s="5" customFormat="1" ht="12.75">
      <c r="A17" s="6">
        <f t="shared" si="0"/>
        <v>12</v>
      </c>
      <c r="B17" s="9"/>
      <c r="C17" s="9"/>
      <c r="D17" s="9"/>
      <c r="E17" s="6"/>
      <c r="F17" s="17"/>
      <c r="G17" s="17"/>
      <c r="H17" s="17"/>
      <c r="I17" s="17"/>
      <c r="J17" s="17"/>
      <c r="K17" s="17"/>
      <c r="L17" s="17"/>
      <c r="M17" s="17"/>
    </row>
    <row r="18" spans="1:13" s="5" customFormat="1" ht="12.75">
      <c r="A18" s="6">
        <f t="shared" si="0"/>
        <v>13</v>
      </c>
      <c r="B18" s="9"/>
      <c r="C18" s="9"/>
      <c r="D18" s="9"/>
      <c r="E18" s="6"/>
      <c r="F18" s="17"/>
      <c r="G18" s="17"/>
      <c r="H18" s="17"/>
      <c r="I18" s="17"/>
      <c r="J18" s="17"/>
      <c r="K18" s="17"/>
      <c r="L18" s="17"/>
      <c r="M18" s="17"/>
    </row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4"/>
      <c r="P21" s="4"/>
      <c r="Q21" s="4"/>
      <c r="R21" s="4"/>
      <c r="S21" s="4"/>
    </row>
    <row r="22" spans="1:19" ht="12.75">
      <c r="A22" s="4"/>
      <c r="P22" s="4"/>
      <c r="Q22" s="4"/>
      <c r="R22" s="4"/>
      <c r="S22" s="4"/>
    </row>
    <row r="23" spans="1:19" ht="12.75">
      <c r="A23" s="4"/>
      <c r="P23" s="4"/>
      <c r="Q23" s="4"/>
      <c r="R23" s="4"/>
      <c r="S23" s="4"/>
    </row>
    <row r="24" spans="1:19" ht="12.75">
      <c r="A24" s="4"/>
      <c r="P24" s="4"/>
      <c r="Q24" s="4"/>
      <c r="R24" s="4"/>
      <c r="S24" s="4"/>
    </row>
    <row r="25" spans="16:19" ht="12.75">
      <c r="P25" s="4"/>
      <c r="Q25" s="4"/>
      <c r="R25" s="4"/>
      <c r="S25" s="4"/>
    </row>
    <row r="26" spans="16:19" ht="12.75">
      <c r="P26" s="4"/>
      <c r="Q26" s="4"/>
      <c r="R26" s="4"/>
      <c r="S26" s="4"/>
    </row>
    <row r="27" spans="16:19" ht="12.75">
      <c r="P27" s="4"/>
      <c r="Q27" s="4"/>
      <c r="R27" s="4"/>
      <c r="S27" s="4"/>
    </row>
    <row r="28" spans="16:19" ht="12.75" customHeight="1">
      <c r="P28" s="4"/>
      <c r="Q28" s="4"/>
      <c r="R28" s="4"/>
      <c r="S28" s="4"/>
    </row>
    <row r="29" spans="16:19" ht="12.75" customHeight="1">
      <c r="P29" s="4"/>
      <c r="Q29" s="4"/>
      <c r="R29" s="4"/>
      <c r="S29" s="4"/>
    </row>
    <row r="30" spans="16:19" ht="12.75" customHeight="1">
      <c r="P30" s="4"/>
      <c r="Q30" s="4"/>
      <c r="R30" s="4"/>
      <c r="S30" s="4"/>
    </row>
    <row r="31" spans="16:19" ht="12.75">
      <c r="P31" s="4"/>
      <c r="Q31" s="4"/>
      <c r="R31" s="4"/>
      <c r="S31" s="4"/>
    </row>
    <row r="32" spans="16:19" ht="12.75">
      <c r="P32" s="4"/>
      <c r="Q32" s="4"/>
      <c r="R32" s="4"/>
      <c r="S32" s="4"/>
    </row>
    <row r="33" spans="16:19" ht="12.75">
      <c r="P33" s="4"/>
      <c r="Q33" s="4"/>
      <c r="R33" s="4"/>
      <c r="S33" s="4"/>
    </row>
    <row r="34" spans="16:19" ht="12.75">
      <c r="P34" s="4"/>
      <c r="Q34" s="4"/>
      <c r="R34" s="4"/>
      <c r="S34" s="4"/>
    </row>
  </sheetData>
  <sheetProtection/>
  <mergeCells count="3">
    <mergeCell ref="A3:M3"/>
    <mergeCell ref="A1:P2"/>
    <mergeCell ref="F6:M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8" width="9.625" style="3" customWidth="1"/>
    <col min="9" max="10" width="9.75390625" style="3" customWidth="1"/>
    <col min="11" max="12" width="9.625" style="3" customWidth="1"/>
    <col min="13" max="13" width="9.375" style="3" customWidth="1"/>
    <col min="14" max="14" width="7.25390625" style="3" customWidth="1"/>
    <col min="15" max="15" width="6.75390625" style="3" customWidth="1"/>
    <col min="16" max="16" width="6.375" style="3" customWidth="1"/>
    <col min="17" max="17" width="5.75390625" style="3" bestFit="1" customWidth="1"/>
    <col min="18" max="16384" width="9.125" style="4" customWidth="1"/>
  </cols>
  <sheetData>
    <row r="1" spans="1:17" ht="1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</row>
    <row r="2" spans="1:17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/>
    </row>
    <row r="3" spans="1:17" ht="14.25" customHeight="1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1"/>
      <c r="O3" s="11"/>
      <c r="P3" s="11"/>
      <c r="Q3" s="11"/>
    </row>
    <row r="4" spans="1:13" s="2" customFormat="1" ht="12.75">
      <c r="A4" s="1"/>
      <c r="B4" s="1"/>
      <c r="C4" s="1"/>
      <c r="D4" s="1"/>
      <c r="E4" s="1"/>
      <c r="F4" s="18">
        <v>42241</v>
      </c>
      <c r="G4" s="18">
        <v>42242</v>
      </c>
      <c r="H4" s="18">
        <v>42243</v>
      </c>
      <c r="I4" s="18">
        <v>42260</v>
      </c>
      <c r="J4" s="18">
        <v>42273</v>
      </c>
      <c r="K4" s="18">
        <v>42274</v>
      </c>
      <c r="L4" s="18">
        <v>42288</v>
      </c>
      <c r="M4" s="14" t="s">
        <v>23</v>
      </c>
    </row>
    <row r="5" spans="1:13" s="7" customFormat="1" ht="12.75">
      <c r="A5" s="6"/>
      <c r="B5" s="6" t="s">
        <v>0</v>
      </c>
      <c r="C5" s="6" t="s">
        <v>1</v>
      </c>
      <c r="D5" s="6" t="s">
        <v>6</v>
      </c>
      <c r="E5" s="6" t="s">
        <v>2</v>
      </c>
      <c r="F5" s="15" t="s">
        <v>56</v>
      </c>
      <c r="G5" s="15" t="s">
        <v>156</v>
      </c>
      <c r="H5" s="15" t="s">
        <v>157</v>
      </c>
      <c r="I5" s="15" t="s">
        <v>156</v>
      </c>
      <c r="J5" s="15" t="s">
        <v>56</v>
      </c>
      <c r="K5" s="15" t="s">
        <v>156</v>
      </c>
      <c r="L5" s="15" t="s">
        <v>156</v>
      </c>
      <c r="M5" s="16" t="s">
        <v>158</v>
      </c>
    </row>
    <row r="6" spans="1:13" s="5" customFormat="1" ht="12.75">
      <c r="A6" s="6">
        <v>1</v>
      </c>
      <c r="B6" s="9" t="s">
        <v>106</v>
      </c>
      <c r="C6" s="9" t="s">
        <v>40</v>
      </c>
      <c r="D6" s="9" t="s">
        <v>79</v>
      </c>
      <c r="E6" s="6">
        <v>1996</v>
      </c>
      <c r="F6" s="26"/>
      <c r="G6" s="26"/>
      <c r="H6" s="26"/>
      <c r="I6" s="26"/>
      <c r="J6" s="26"/>
      <c r="K6" s="26"/>
      <c r="L6" s="26"/>
      <c r="M6" s="26"/>
    </row>
    <row r="7" spans="1:13" s="5" customFormat="1" ht="12.75">
      <c r="A7" s="6">
        <f aca="true" t="shared" si="0" ref="A7:A12">A6+1</f>
        <v>2</v>
      </c>
      <c r="B7" s="9" t="s">
        <v>89</v>
      </c>
      <c r="C7" s="9" t="s">
        <v>80</v>
      </c>
      <c r="D7" s="9" t="s">
        <v>26</v>
      </c>
      <c r="E7" s="6">
        <v>1995</v>
      </c>
      <c r="F7" s="17"/>
      <c r="G7" s="17"/>
      <c r="H7" s="17"/>
      <c r="I7" s="17"/>
      <c r="J7" s="17"/>
      <c r="K7" s="17"/>
      <c r="L7" s="17"/>
      <c r="M7" s="17"/>
    </row>
    <row r="8" spans="1:13" s="5" customFormat="1" ht="12.75">
      <c r="A8" s="6">
        <f t="shared" si="0"/>
        <v>3</v>
      </c>
      <c r="B8" s="9" t="s">
        <v>35</v>
      </c>
      <c r="C8" s="9" t="s">
        <v>33</v>
      </c>
      <c r="D8" s="9" t="s">
        <v>28</v>
      </c>
      <c r="E8" s="6">
        <v>1996</v>
      </c>
      <c r="F8" s="17"/>
      <c r="G8" s="17"/>
      <c r="H8" s="17"/>
      <c r="I8" s="17"/>
      <c r="J8" s="17"/>
      <c r="K8" s="17"/>
      <c r="L8" s="17"/>
      <c r="M8" s="17"/>
    </row>
    <row r="9" spans="1:13" s="5" customFormat="1" ht="12.75">
      <c r="A9" s="6">
        <f t="shared" si="0"/>
        <v>4</v>
      </c>
      <c r="B9" s="9" t="s">
        <v>27</v>
      </c>
      <c r="C9" s="9" t="s">
        <v>16</v>
      </c>
      <c r="D9" s="9" t="s">
        <v>52</v>
      </c>
      <c r="E9" s="6">
        <v>1996</v>
      </c>
      <c r="F9" s="17"/>
      <c r="G9" s="17"/>
      <c r="H9" s="17"/>
      <c r="I9" s="17"/>
      <c r="J9" s="17"/>
      <c r="K9" s="17"/>
      <c r="L9" s="17"/>
      <c r="M9" s="17"/>
    </row>
    <row r="10" spans="1:13" s="5" customFormat="1" ht="12.75">
      <c r="A10" s="6">
        <f t="shared" si="0"/>
        <v>5</v>
      </c>
      <c r="B10" s="9" t="s">
        <v>104</v>
      </c>
      <c r="C10" s="9" t="s">
        <v>105</v>
      </c>
      <c r="D10" s="9" t="s">
        <v>98</v>
      </c>
      <c r="E10" s="6">
        <v>1996</v>
      </c>
      <c r="F10" s="17"/>
      <c r="G10" s="17"/>
      <c r="H10" s="17"/>
      <c r="I10" s="17"/>
      <c r="J10" s="17"/>
      <c r="K10" s="17"/>
      <c r="L10" s="17"/>
      <c r="M10" s="17"/>
    </row>
    <row r="11" spans="1:13" s="5" customFormat="1" ht="12.75">
      <c r="A11" s="6">
        <f t="shared" si="0"/>
        <v>6</v>
      </c>
      <c r="B11" s="9" t="s">
        <v>88</v>
      </c>
      <c r="C11" s="9" t="s">
        <v>30</v>
      </c>
      <c r="D11" s="9" t="s">
        <v>28</v>
      </c>
      <c r="E11" s="6">
        <v>1996</v>
      </c>
      <c r="F11" s="17"/>
      <c r="G11" s="17"/>
      <c r="H11" s="17"/>
      <c r="I11" s="17"/>
      <c r="J11" s="17"/>
      <c r="K11" s="17"/>
      <c r="L11" s="17"/>
      <c r="M11" s="17"/>
    </row>
    <row r="12" spans="1:13" s="5" customFormat="1" ht="12.75">
      <c r="A12" s="6">
        <f t="shared" si="0"/>
        <v>7</v>
      </c>
      <c r="B12" s="8"/>
      <c r="C12" s="8"/>
      <c r="D12" s="9"/>
      <c r="E12" s="6"/>
      <c r="F12" s="17"/>
      <c r="G12" s="17"/>
      <c r="H12" s="17"/>
      <c r="I12" s="17"/>
      <c r="J12" s="17"/>
      <c r="K12" s="17"/>
      <c r="L12" s="17"/>
      <c r="M12" s="17"/>
    </row>
    <row r="13" s="5" customFormat="1" ht="12.75"/>
    <row r="14" s="5" customFormat="1" ht="12.75"/>
    <row r="15" s="5" customFormat="1" ht="12.75"/>
    <row r="16" s="5" customFormat="1" ht="12.75"/>
    <row r="17" s="5" customFormat="1" ht="12.75"/>
    <row r="18" spans="1:5" s="5" customFormat="1" ht="12.75">
      <c r="A18" s="4"/>
      <c r="B18" s="4"/>
      <c r="C18" s="4"/>
      <c r="D18" s="4"/>
      <c r="E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7:17" ht="12.7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2:17" ht="12.75">
      <c r="L26" s="4"/>
      <c r="M26" s="4"/>
      <c r="N26" s="4"/>
      <c r="O26" s="4"/>
      <c r="P26" s="4"/>
      <c r="Q26" s="4"/>
    </row>
    <row r="27" spans="14:17" ht="12.75">
      <c r="N27" s="4"/>
      <c r="O27" s="4"/>
      <c r="P27" s="4"/>
      <c r="Q27" s="4"/>
    </row>
    <row r="28" spans="14:17" ht="12.75" customHeight="1">
      <c r="N28" s="4"/>
      <c r="O28" s="4"/>
      <c r="P28" s="4"/>
      <c r="Q28" s="4"/>
    </row>
    <row r="29" spans="14:17" ht="12.75" customHeight="1">
      <c r="N29" s="4"/>
      <c r="O29" s="4"/>
      <c r="P29" s="4"/>
      <c r="Q29" s="4"/>
    </row>
    <row r="30" spans="14:17" ht="12.75" customHeight="1">
      <c r="N30" s="4"/>
      <c r="O30" s="4"/>
      <c r="P30" s="4"/>
      <c r="Q30" s="4"/>
    </row>
    <row r="31" spans="14:17" ht="12.75">
      <c r="N31" s="4"/>
      <c r="O31" s="4"/>
      <c r="P31" s="4"/>
      <c r="Q31" s="4"/>
    </row>
    <row r="32" spans="14:17" ht="12.75">
      <c r="N32" s="4"/>
      <c r="O32" s="4"/>
      <c r="P32" s="4"/>
      <c r="Q32" s="4"/>
    </row>
    <row r="33" spans="14:17" ht="12.75">
      <c r="N33" s="4"/>
      <c r="O33" s="4"/>
      <c r="P33" s="4"/>
      <c r="Q33" s="4"/>
    </row>
    <row r="34" spans="14:17" ht="12.75">
      <c r="N34" s="4"/>
      <c r="O34" s="4"/>
      <c r="P34" s="4"/>
      <c r="Q34" s="4"/>
    </row>
  </sheetData>
  <sheetProtection/>
  <mergeCells count="2">
    <mergeCell ref="A3:M3"/>
    <mergeCell ref="A1:P2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5:K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Администратор</cp:lastModifiedBy>
  <cp:lastPrinted>2014-06-25T17:50:43Z</cp:lastPrinted>
  <dcterms:created xsi:type="dcterms:W3CDTF">2008-01-30T12:54:47Z</dcterms:created>
  <dcterms:modified xsi:type="dcterms:W3CDTF">2015-10-15T09:52:34Z</dcterms:modified>
  <cp:category/>
  <cp:version/>
  <cp:contentType/>
  <cp:contentStatus/>
</cp:coreProperties>
</file>